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rso 2024" sheetId="1" r:id="rId1"/>
  </sheets>
  <definedNames>
    <definedName name="_xlnm._FilterDatabase" localSheetId="0" hidden="1">'rso 2024'!$A$5:$E$125</definedName>
    <definedName name="_xlnm.Print_Area" localSheetId="0">'rso 2024'!$A$1:$E$126</definedName>
  </definedNames>
  <calcPr fullCalcOnLoad="1"/>
</workbook>
</file>

<file path=xl/sharedStrings.xml><?xml version="1.0" encoding="utf-8"?>
<sst xmlns="http://schemas.openxmlformats.org/spreadsheetml/2006/main" count="429" uniqueCount="429">
  <si>
    <t>Lp.</t>
  </si>
  <si>
    <t>1.</t>
  </si>
  <si>
    <t>2.</t>
  </si>
  <si>
    <t>w zł</t>
  </si>
  <si>
    <t>Remont Al. Niepodległości w Sopocie na odcinku od skrzyżowania z ul. 23 Marca do skrzyżowania z ul. Andersa</t>
  </si>
  <si>
    <t>Rozbudowa drogi powiatowej nr 2236W Dębe Małe - Transbór - Starogród polegająca na rozbiórce istniejącego mostu oraz budowie nowego obiektu mostowego</t>
  </si>
  <si>
    <t>Rozbiórka istniejącego i budowa nowego mostu na Kanale Augustowskim w miejscowości Żyliny w km 3+965 drogi powiatowej nr 1242B Płaska - Żyliny - Sucha Rzeczka wraz z dojazdami</t>
  </si>
  <si>
    <t>Remont ul. Strykowskiej w Łodzi na odcinku od ul. Ekologicznej do ul. Okólnej</t>
  </si>
  <si>
    <t>Powiat Warszawski Zachodni</t>
  </si>
  <si>
    <t>Rozbudowa drogi powiatowej nr 4128W ul. Izabelińskiej na odcinku o dł. ok. 1000mb w m. Stare Babice, Klaudyn, Lipków gm. Stare Babice</t>
  </si>
  <si>
    <t>Przebudowa wiaduktu nad linią kolejową do Portu Północnego w ciągu ul. Elbląskiej - kier. Centrum</t>
  </si>
  <si>
    <t>Remont ul. Kolejowej w Płocku, w ciągu drogi krajowej nr 62</t>
  </si>
  <si>
    <t>Budowa obiektu mostowego na rzece Iłżance wraz z budową drogi powiatowej nr 3554W Gr. Woj. - Seredzice - Iłża</t>
  </si>
  <si>
    <t>Miasto Bydgoszcz</t>
  </si>
  <si>
    <t>Przebudowa ulicy Łęczyckiej w Bydgoszczy w ramach zadania "Budowa i modernizacja ulic oraz obsługa terenów inwestycyjnych w tym dróg dla rowerów"</t>
  </si>
  <si>
    <t>Rozbudowa drogi powiatowej nr 4304E wraz z rozbiórką istniejącego i budową nowego mostu w m. Studzianki</t>
  </si>
  <si>
    <t>Przebudowa obiektu mostowego JNI 35000255 w km 1+670 w ciągu drogi powiatowej nr 1609K Limanowa - Kamienica w miejscowości Stara Wieś wraz z przebudową jezdni i poboczy na dojazdach w m. Limanowa, Stara Wieś</t>
  </si>
  <si>
    <t>Województwo Zachodniopomorskie</t>
  </si>
  <si>
    <t>Przebudowa drogi wojewódzkiej nr 148 odc. Bełczna - Łobez</t>
  </si>
  <si>
    <t>Miasto Rzeszów</t>
  </si>
  <si>
    <t>Rozbudowa publicznej drogi powiatowej w ramach zadania inwestycyjnego p.n.: "Budowa chodnika przy ul. Załęskiej na odcinku od Zakładu Karnego do ul. Spichlerzowej"</t>
  </si>
  <si>
    <t>Remont ul. Kasprzaka</t>
  </si>
  <si>
    <t>Przebudowa mostu w ciągu drogi wojewódzkiej nr 517 w km 7+960 w miejscowości Stary Targ</t>
  </si>
  <si>
    <t>Remont alei Solidarności w Kielcach w ciągu DK nr 73 na odcinku od km 8+995 do km 9+255 jezdnia zachodnia</t>
  </si>
  <si>
    <t>Remont w ciągu ulic Conrada i Opolskiej (od kładki dla pieszych nad ul. Opolską do wjazdu przy stacji paliw przy ul. Conrada)</t>
  </si>
  <si>
    <t>Miasto Olsztyn</t>
  </si>
  <si>
    <t>Przebudowa konstrukcji nawierzchni jezdni ul. Krasickiego w ciągu DW 598 w zakresie „Zadania I - Budowa linii tramwajowej w ciągu ulic Piłsudskiego, Wyszyńskiego, Synów Pułku, Krasickiego, Wilczyńskiego do Os. Pieczewo” w uzupełnieniu Projektu „Rozwój transportu zbiorowego w Olsztynie – trakcja szynowa”</t>
  </si>
  <si>
    <t>Powiat Wejherowski</t>
  </si>
  <si>
    <t>Rozbudowa drogi powiatowej nr 1420G na odcinku Osiek - Tłuczewo</t>
  </si>
  <si>
    <t>Przebudowa i rozbudowa drogi powiatowej Nr 1868R Trzcinica - Osobnica - Cieklin w km 2+710 - 3+362 wraz z budową mostu w km 2+831 w miejscowości Osobnica</t>
  </si>
  <si>
    <t>Przebudowa mostu w ciągu DP nr 1899K ul. Lipowa w m. Piotrowice, gm. Przeciszów</t>
  </si>
  <si>
    <t>Remont budowli stanowiącej obiekt liniowy w postaci jezdni ulicy 3-go Maja i ul. Partyzantów w Siedlcach</t>
  </si>
  <si>
    <t>Przebudowa mostu w zakresie wymiany nawierzchni drewnianej na kompozytową na drodze Nr 1877N w miejscowości Zamoście</t>
  </si>
  <si>
    <t>Budowa mostu w km 1+103,20 drogi powiatowej nr 1570K Paszyn – Mogilno – Krużlowa w miejscowości Paszyn</t>
  </si>
  <si>
    <t>Przebudowa mostu nad rzeką Biestrzykówka w ciągu drogi powiatowej nr 3920E w km. 11+531 w miejscowości Wielgomłyny</t>
  </si>
  <si>
    <t>Remont nawierzchni jezdni w ciągu drogi krajowej ul. Powstańców Warszawskich w Opolu</t>
  </si>
  <si>
    <t>Przebudowa mostu w ciągu drogi powiatowej nr 1048F w miejscowości Brzeźnica w kierunku na Marcinków</t>
  </si>
  <si>
    <t>Remont ulic w ciągu dróg wojewódzkich</t>
  </si>
  <si>
    <t>Przebudowa mostu o numerze ewidencyjnym JNI 30003295 nad rzeką Strugą w miejscowości Sońsk wraz z drogami dojazdowymi – etap I</t>
  </si>
  <si>
    <t>Budowa mostu przez rz. Wisłę (suche koryto) w m. Brzeszcze wraz z przebudową odcinka drogi wojewódzkiej nr 933 (dojazdy do mostu), odc. 010 km 0+251,3-0+459</t>
  </si>
  <si>
    <t>Województwo Łódzkie</t>
  </si>
  <si>
    <t>Rozbudowa drogi wojewódzkiej nr 483 na odcinku Szczerców - Brzezie</t>
  </si>
  <si>
    <t>Remont odcinka drogi krajowej nr 94 ul. Piastowskiej w Legnicy</t>
  </si>
  <si>
    <t>Rozbiórka istniejącego i budowa nowego mostu na rzece Biała Przemsza w ciągu drogi powiatowej nr 1121K w m. Kaliś</t>
  </si>
  <si>
    <t>Miasto Nowy Sącz</t>
  </si>
  <si>
    <t>Przebudowa drogi powiatowej nr 1597K, w ciągu ulic Rejtana i Husarskiej w Nowym Sączu, w km 0+032,80 - 0+809,80</t>
  </si>
  <si>
    <t>Remont ul. Szosa Lubicka na odcinku od ul. Dziewulskiego do ul. Olsztyńskiej oraz na odcinku ul. Olsztyńskiej od skrzyżowania z ul. Szosa Lubicka w kierunku wschodnim wraz z remontem przejścia podziemnego w ul. Szosa Lubicka na wysokości ul. Piskorskiej</t>
  </si>
  <si>
    <t>Przebudowa mostu na rzece Łeba w ciągu drogi powiatowej w m. Mosty</t>
  </si>
  <si>
    <t>Remont dylatacji modułowych estakad w ciągu drogi krajowej 8 i 65 ul. Gen. Stanisława Maczka w Białymstoku (estakada E2 nad ulicą Świętokrzyską oraz estakada E4 nad Aleją Tysiąclecia Państwa Polskiego) oraz w ciągu drogi krajowej 19 i 65 ul. Gen. Stanisława Sosabowskiego (nad ulicą Piastowską)</t>
  </si>
  <si>
    <t>Przebudowa mostu w ciągu drogi powiatowej nr 1494D nad Dziesławskim Potokiem</t>
  </si>
  <si>
    <t>Remont drogi krajowej nr 72 w m. Konin (ulica Świętojańska) - Etap II</t>
  </si>
  <si>
    <t>Rozbudowa drogi powiatowej Nr 1114L Sławacinek Nowy - Porosiuki - Sokule - Dołha - Sitno - Wysokie odc. Puchacze - Wysokie</t>
  </si>
  <si>
    <t>Rozbudowa drogi w związku z rozbiórką istniejącego mostu i budową nowego (JNI 01008079) w ciągu drogi powiatowej nr 1266R Biedaczów - Grodzisko Górne w km 0+074</t>
  </si>
  <si>
    <t>Przebudowa mostu drogowego JNI 01008084 na drodze 3006D w Ostroszowicach</t>
  </si>
  <si>
    <t>Przebudowa wiaduktów w ciągu drogi wojewódzkiej nr 489 w km 6+061 oraz estakady w ciągu drogi wojewódzkiej nr 411 w km 5+167 w m. Nysa – ETAP I – jeden pas ruchu</t>
  </si>
  <si>
    <t>Budowa mostu nr JNI 31001096 w m. Malanowo wraz z rozbudową drogi powiatowej nr 3715W Ligowo – Mochowo stanowiącej dojazd do obiektu inżynierskiego</t>
  </si>
  <si>
    <t>Powiat Słupecki</t>
  </si>
  <si>
    <t>Przebudowa drogi powiatowej nr 3085P w m. Wacławów</t>
  </si>
  <si>
    <t>Remont ul. Gen. W. Sikorskiego i ul. Filipowskiej w ciągu drogi wojewódzkiej nr 652 w granicach administracyjnych miasta Suwałki - Etap II</t>
  </si>
  <si>
    <t>Przebudowa drogi powiatowej nr 1512N Wielbark-Rozogi od km 23+360 do km 28+200 - budowa mostu w km 26-785</t>
  </si>
  <si>
    <t>Miasto Rybnik</t>
  </si>
  <si>
    <t>Przebudowa ul. Raciborskiej wraz ze skrzyżowaniem na ul. Sportowej w Rybniku</t>
  </si>
  <si>
    <t>Miasto Częstochowa</t>
  </si>
  <si>
    <t>Przebudowa Alei Wojska Polskiego DK-91 w Częstochowie na odcinku między wiaduktem w ul. Warszawskiej i wiaduktem w Al. Jana Pawła II</t>
  </si>
  <si>
    <t>Przebudowa obiektu mostowego JNI 01020212 w ciągu drogi powiatowej nr 2527L Kazimierz Dolny - Podgórz - Wilków w m. Podgórz gm. Wilków</t>
  </si>
  <si>
    <t>Miasto Jastrzębie-Zdrój</t>
  </si>
  <si>
    <t>Przebudowa ul. Świerklańskiej w Jastrzębiu-Zdroju</t>
  </si>
  <si>
    <t>Miasto Tarnów</t>
  </si>
  <si>
    <t>Rozbudowa drogi krajowej nr 73 na odcinku od km 129+872,05 do km 130+342,05 w m. Tarnów</t>
  </si>
  <si>
    <t>Rozbudowa drogi wojewódzkiej Nr 856 Antoniów - Dąbrowa Rzeczycka polegająca na budowie mostu na rzece Jodłówka w km 11+046 wraz z przebudową/rozbudową dojazdów oraz rozbiórką i budową/przebudową infrastruktury technicznej, budowli i urządzeń budowlanych - w m. Żabno</t>
  </si>
  <si>
    <t>Budowa wiaduktu drogowego w ciągu ul. Chełmżyńskiej w Warszawie wraz z budową układu drogowego w Dzielnicy Rembertów i jednoczesną likwidacją przejazdu kolejowego w poziomie szyn</t>
  </si>
  <si>
    <t>Budowa mostu w ciągu drogi powiatowej nr 1 270R w Żołyni w km 0+108, rozbiórka istniejącego mostu w ciągu drogi powiatowej nr 1 270R w Żołyni w km 0+108</t>
  </si>
  <si>
    <t>Miasto Gdynia</t>
  </si>
  <si>
    <t>Budowa ul. Puckiej w Gdyni w ramach zadania pn. „Poprawa bezpieczeństwa na skrzyżowaniach linii kolejowych z drogami – Etap III"</t>
  </si>
  <si>
    <t>Powiat Mławski</t>
  </si>
  <si>
    <t>Przebudowa drogi dojazdowej do mostu na rzece Seracz w Mławie</t>
  </si>
  <si>
    <t>Rozbudowa drogi powiatowej nr 2129K od km 0+517,40 do km 0+611,65 wraz z infrastrukturą techniczną w m. Rudawa, gm. Zabierzów, powiat krakowski</t>
  </si>
  <si>
    <t>Rozbudowa drogi powiatowej nr 2528W wraz z rozbudową mostu przez rzekę Piasecznicę w obrębie ewidencyjnym Piasecznia gmina Kadzidło, powiat ostrołęcki, województwo mazowieckie w ramach zadania inwestycyjnego pod nazwą "Rozbudowa mostu przez rzekę Piasecznicę w msc. Piasecznia wraz z dojazdami"</t>
  </si>
  <si>
    <t>Przebudowa mostu nr ewid. JNI 01018268 w ciągu dr. powiatowej nr 1204L w m. Sokule wraz z dojazdem o dł. 980 mb.</t>
  </si>
  <si>
    <t>Powiat Legnicki</t>
  </si>
  <si>
    <t>Powiat Świdnicki</t>
  </si>
  <si>
    <t>Miasto Radom</t>
  </si>
  <si>
    <t>Miasto Kalisz</t>
  </si>
  <si>
    <t>Powiat Wyszkowski</t>
  </si>
  <si>
    <t>Powiat Bocheński</t>
  </si>
  <si>
    <t>Miasto Sosnowiec</t>
  </si>
  <si>
    <t>Powiat Bielski</t>
  </si>
  <si>
    <t>Rozbudowa i przebudowa drogi powiatowej nr 4425S ul. Sikorskiego w Zabrzegu na odc. od skrzyżowania z ul. Waryńskiego do skrzyżowania z ul. Zabrzeską - etap I</t>
  </si>
  <si>
    <t>Przebudowa mostu na rzece Pokrzywna wraz z dojazdami w ramach zadania Modernizacja dróg powiatowych nr 1334G i 1705G zapewniających mieszkańcom powiatu bezpieczny dojazd do DK nr 21 i DW nr 212, 211, 228, 209</t>
  </si>
  <si>
    <t>Rozbiórka istniejącego i budowa nowego wiaduktu nad linią kolejową w ciągu drogi wojewódzkiej nr 288 w m. Nowogród Bobrzański</t>
  </si>
  <si>
    <t>Budowa obiektu mostowego na potoku Osina wraz z rozbiórką istniejącego obiektu mostowego w ciągu drogi powiatowej Nr 1377R Przybyszówka – Rudna Wielka – Rudna Mała – Zaczernie – Nowa Wieś w km 2+354 wraz z przebudową dojazdów w niezbędnym zakresie oraz budowa obiektu mostowego na potoku Mrowla wraz z rozbiórką istniejącego obiektu mostowego w ciągu drogi powiatowej Nr 1377R Przybyszówka – Rudna Wielka – Rudna Mała – Zaczernie – Nowa Wieś w km 2+404 wraz z przebudową dojazdów w niezbędnym zakresie</t>
  </si>
  <si>
    <t>Przebudowa mostu na potoku Kopytko w km 13+461 w ciągu drogi powiatowej nr 1927 R Węglówka - Wysoka Strzyżowska - Dobrzechów wraz z dojazdami</t>
  </si>
  <si>
    <t>Przebudowa skrzyżowania ul. Wojska Polskiego z ul. Traugutta w Sosnowcu</t>
  </si>
  <si>
    <t>Powiat Otwocki</t>
  </si>
  <si>
    <t>Rozbudowa drogi powiatowej nr 1428K Bochnia (ul. Brzeska, ul. Krzeczowska) - Niedzieliska w miejscowości Bochnia - etap I</t>
  </si>
  <si>
    <t>Przebudowa ul. Podmiejskiej w Kaliszu na odc. od ul. Górnośląskiej do Ronda Westerplatte - etap I</t>
  </si>
  <si>
    <t>Rozbudowa obiektu mostowego w m. Rudzica w ciągu drogi powiatowej nr 3212P</t>
  </si>
  <si>
    <t>Budowa kładki pieszo-rowerowej na cieku Dopływ spod Gorliczyny w m. Jagiełła w celu zapewnienia kontynuacji ciągu pieszego</t>
  </si>
  <si>
    <t>Rozbiórka wiaduktu drogowego w ciągu drogi powiatowej 4711S ul. Nowopogońska w Czeladzi wraz z budową przejścia podziemnego</t>
  </si>
  <si>
    <t>Rozbiórka istniejącego i budowa nowego mostu w ciągu drogi powiatowej nr 1208N w msc. Zazdrość</t>
  </si>
  <si>
    <t>Rozebranie istniejącego obiektu inżynierskiego i budowa mostu przez rzekę Radomirkę na dr. pow. Nr 2123L w km 5+731,38 w m. Żuków wraz z dojazdami</t>
  </si>
  <si>
    <t>"Remont odcinka ul. Legionów od km 172+274 do km 174+694 w Zamościu - DK 74/DK 17" w ramach zadania inwestycyjnego "Przebudowa ulicy Legionów w Zamościu od Ronda Leopolda Skulskiego do Ronda Wysiedlonych Mieszkańców Zamojszczyzny"</t>
  </si>
  <si>
    <t>Budowa przepustu na rz. Siennica w km 3+048 wraz z dojazdami w ramach rozbudowy drogi wojewódzkiej nr 690 na odcinku Czyżew - granica województwa</t>
  </si>
  <si>
    <t>Przebudowa DW 948 od DK 52 do DW 946, w tym dokumentacja projektowa. Obiekt M2, Most nad potokiem Żarnówka Wielka</t>
  </si>
  <si>
    <t>Przebudowa mostu w ciągu drogi powiatowej Nr 1032Z (Wołowiec) (JNI: 14090053)</t>
  </si>
  <si>
    <t>3.</t>
  </si>
  <si>
    <t>Budowa obiektu inżynierskiego nad rzeką Chełszczącą w ciągu ul. Tczewskiej w Szczecinie</t>
  </si>
  <si>
    <t>Przebudowa drogi wojewódzkiej Nr 251 od km 45+145 do km 46+800, odcinek Młodocin - Pturek wraz z przebudową przepustu w km 46+216</t>
  </si>
  <si>
    <t>Rozbudowa drogi wojewódzkiej nr 443 w miejscowości Lubinia Mała wraz z rozbiórką istniejącego i budową nowego mostu</t>
  </si>
  <si>
    <t>Budowa przepustu w miejscu istniejącego mostu przez kanał między jeziorami w km 19+879 (stary kilometraż 18+269) drogi wojewódzkiej nr 542 w msc, Dąbrówno</t>
  </si>
  <si>
    <t>4.</t>
  </si>
  <si>
    <t>5.</t>
  </si>
  <si>
    <t>Modernizacja podpór wiaduktu w ul. Hetmańskiej nad ul. Wagrowską w Poznaniu</t>
  </si>
  <si>
    <t>Przebudowa mostu o numerze JNI 14180029 na rzece Stepnica w ciągu drogi powiatowej nr 4156Z w km 3+457 wraz z dojazdami</t>
  </si>
  <si>
    <t>Przebudowa drogi powiatowej nr 2762W ul. Kraszewskiego w Otwocku</t>
  </si>
  <si>
    <t>Przebudowa drogi powiatowej nr 2186D i 2202D w miejscowości Księginice w ramach zadania "Budowa przejść dla pieszych w obrębie skrzyżowania dróg powiatowych nr 2186D i 2202D w miejscowości Księginice"</t>
  </si>
  <si>
    <t>Budowa trzech obiektów inżynierskich (mostów) w m. Garbatka Letnisko DW 691 (jeden obiekt) oraz w m. Otwock DW 801 (dwa obiekty)</t>
  </si>
  <si>
    <t>Rozbiórka mostu i budowa mostu drogowego w ciągu DP 1575N Sępopol - Różyna - Śmiardowo w km 3+163 w msc. Różyna, gmina Sępopol</t>
  </si>
  <si>
    <t>Remont wiaduktu w ciągu alei Jana Pawła II w Jeleniej Górze</t>
  </si>
  <si>
    <t>Przebudowa mostu JNI 30004505 w ciągu drogi powiatowej nr 1844 O Staniszcze Wielkie - Kolonowskie w m. Kolonowskie ul. 1 Maja</t>
  </si>
  <si>
    <t>Rozbudowa drogi powiatowej nr 4403W na odcinku od granicy z Gminą Wyszków do ul. Kamienieckiej w m. Brańszczyk - Etap I</t>
  </si>
  <si>
    <t>Przebudowa obiektu mostowego JNI 06240083 w ciągu drogi powiatowej nr 1170G w m. Żelkówko (Gmina Kobylnica)</t>
  </si>
  <si>
    <t>Przebudowa drogi powiatowej nr 1129F wraz z rozbiórką i budową nowego obiektu inżynierskiego w m. Górzyn</t>
  </si>
  <si>
    <t>Przebudowa mostu JNI01006738 w ciągu drogi powiatowej nr 1006C w Śliwicach</t>
  </si>
  <si>
    <t>6.</t>
  </si>
  <si>
    <t>7.</t>
  </si>
  <si>
    <t>8.</t>
  </si>
  <si>
    <t>9.</t>
  </si>
  <si>
    <t>10.</t>
  </si>
  <si>
    <t>11.</t>
  </si>
  <si>
    <t>12.</t>
  </si>
  <si>
    <t>Rozbudowa i przebudowa drogi wojewódzkiej nr 383 w km 23+200 wraz z rozbiórką istniejącego mostu i budową nowego mostu nad potokiem Pieszyckim w miejscowości Pieszyce</t>
  </si>
  <si>
    <t>Przebudowa drogi powiatowej nr 2114 L w miejscowości Wygnanowice i Choiny, gm. Rybczewice</t>
  </si>
  <si>
    <t>Rozbudowa drogi powiatowej Nr 1338R Iwierzyce - Zgłobień - Rzeszów polegająca na budowie mostu na potoku Nockowa wraz z dojazdami i zagospodarowaniem terenu w miejscowości Nockowa w km 2+500</t>
  </si>
  <si>
    <t>Przebudowa zabytkowego mostu w miejscowości Jezioro</t>
  </si>
  <si>
    <t>Trasa N-S od ul. Żeromskiego do ul. Energetyków - etap III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</si>
  <si>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</si>
  <si>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</si>
  <si>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</si>
  <si>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</si>
  <si>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</si>
  <si>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</si>
  <si>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</si>
  <si>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</si>
  <si>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</si>
  <si>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</si>
  <si>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</si>
  <si>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</si>
  <si>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</si>
  <si>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</si>
  <si>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</si>
  <si>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Przebudowa i rozbudowa mostu przez rzekę Kośnę w km. 16+352 drogi powiatowej nr 1468N: Butryny - Purda - Prejłowo w miejscowości Purda</t>
  </si>
  <si>
    <t>Przebudowa mostu w m. Rosnowo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</si>
  <si>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</si>
  <si>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</si>
  <si>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</si>
  <si>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</si>
  <si>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</si>
  <si>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</si>
  <si>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</si>
  <si>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</si>
  <si>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</si>
  <si>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</si>
  <si>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</si>
  <si>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</si>
  <si>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</si>
  <si>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</si>
  <si>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</si>
  <si>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</si>
  <si>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</si>
  <si>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</si>
  <si>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Przebudowa mostu nad Czarna Struga w ciągu DP nr 3808 S w m. Myszków ul. Helenówka</t>
  </si>
  <si>
    <t>Kod</t>
  </si>
  <si>
    <t>Nazwa zadania</t>
  </si>
  <si>
    <t>02</t>
  </si>
  <si>
    <t>04</t>
  </si>
  <si>
    <t>08</t>
  </si>
  <si>
    <t>12</t>
  </si>
  <si>
    <t>14</t>
  </si>
  <si>
    <t>16</t>
  </si>
  <si>
    <t>18</t>
  </si>
  <si>
    <t>20</t>
  </si>
  <si>
    <t>22</t>
  </si>
  <si>
    <t>24</t>
  </si>
  <si>
    <t>28</t>
  </si>
  <si>
    <t>30</t>
  </si>
  <si>
    <t>32</t>
  </si>
  <si>
    <t>2261</t>
  </si>
  <si>
    <t>3262</t>
  </si>
  <si>
    <t>3064</t>
  </si>
  <si>
    <t>0202</t>
  </si>
  <si>
    <t>0209</t>
  </si>
  <si>
    <t>0214</t>
  </si>
  <si>
    <t>0416</t>
  </si>
  <si>
    <t>0461</t>
  </si>
  <si>
    <t>0462</t>
  </si>
  <si>
    <t>0463</t>
  </si>
  <si>
    <t>0601</t>
  </si>
  <si>
    <t>0609</t>
  </si>
  <si>
    <t>0612</t>
  </si>
  <si>
    <t>0615</t>
  </si>
  <si>
    <t>0617</t>
  </si>
  <si>
    <t>0664</t>
  </si>
  <si>
    <t>0810</t>
  </si>
  <si>
    <t>0811</t>
  </si>
  <si>
    <t>0861</t>
  </si>
  <si>
    <t>1061</t>
  </si>
  <si>
    <t>1012</t>
  </si>
  <si>
    <t>1016</t>
  </si>
  <si>
    <t>1201</t>
  </si>
  <si>
    <t>1206</t>
  </si>
  <si>
    <t>1207</t>
  </si>
  <si>
    <t>1210</t>
  </si>
  <si>
    <t>1212</t>
  </si>
  <si>
    <t>1213</t>
  </si>
  <si>
    <t>1261</t>
  </si>
  <si>
    <t>1263</t>
  </si>
  <si>
    <t>1863</t>
  </si>
  <si>
    <t>1262</t>
  </si>
  <si>
    <t>1402</t>
  </si>
  <si>
    <t>1412</t>
  </si>
  <si>
    <t>1415</t>
  </si>
  <si>
    <t>1413</t>
  </si>
  <si>
    <t>1417</t>
  </si>
  <si>
    <t>1435</t>
  </si>
  <si>
    <t>1432</t>
  </si>
  <si>
    <t>1463</t>
  </si>
  <si>
    <t>1462</t>
  </si>
  <si>
    <t>1464</t>
  </si>
  <si>
    <t>1425</t>
  </si>
  <si>
    <t>1427</t>
  </si>
  <si>
    <t>1611</t>
  </si>
  <si>
    <t>1661</t>
  </si>
  <si>
    <t>1805</t>
  </si>
  <si>
    <t>1808</t>
  </si>
  <si>
    <t>1810</t>
  </si>
  <si>
    <t>1814</t>
  </si>
  <si>
    <t>1815</t>
  </si>
  <si>
    <t>1816</t>
  </si>
  <si>
    <t>1819</t>
  </si>
  <si>
    <t>2001</t>
  </si>
  <si>
    <t>2061</t>
  </si>
  <si>
    <t>2063</t>
  </si>
  <si>
    <t>2201</t>
  </si>
  <si>
    <t>2208</t>
  </si>
  <si>
    <t>2212</t>
  </si>
  <si>
    <t>2215</t>
  </si>
  <si>
    <t>2262</t>
  </si>
  <si>
    <t>2264</t>
  </si>
  <si>
    <t>2401</t>
  </si>
  <si>
    <t>2402</t>
  </si>
  <si>
    <t>2409</t>
  </si>
  <si>
    <t>2464</t>
  </si>
  <si>
    <t>2467</t>
  </si>
  <si>
    <t>2473</t>
  </si>
  <si>
    <t>2475</t>
  </si>
  <si>
    <t>2661</t>
  </si>
  <si>
    <t>2801</t>
  </si>
  <si>
    <t>2804</t>
  </si>
  <si>
    <t>2807</t>
  </si>
  <si>
    <t>2813</t>
  </si>
  <si>
    <t>2814</t>
  </si>
  <si>
    <t>2817</t>
  </si>
  <si>
    <t>2862</t>
  </si>
  <si>
    <t>3010</t>
  </si>
  <si>
    <t>3023</t>
  </si>
  <si>
    <t>3061</t>
  </si>
  <si>
    <t>3062</t>
  </si>
  <si>
    <t>3204</t>
  </si>
  <si>
    <t>3207</t>
  </si>
  <si>
    <t>3209</t>
  </si>
  <si>
    <t>0261</t>
  </si>
  <si>
    <t>0262</t>
  </si>
  <si>
    <t>Miasto Gdańsk</t>
  </si>
  <si>
    <t>Miasto Poznań</t>
  </si>
  <si>
    <t>Miasto Szczecin</t>
  </si>
  <si>
    <t>Miasto Stołeczne Warszawa</t>
  </si>
  <si>
    <t>Kwota przyznanego dofinansowania (w zł)</t>
  </si>
  <si>
    <t>Jednostka samorządu terytorialnego</t>
  </si>
  <si>
    <t>Województwo Dolnośląskie</t>
  </si>
  <si>
    <t>Województwo Kujawsko-Pomorskie</t>
  </si>
  <si>
    <t>Województwo Lubuskie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</si>
  <si>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</si>
  <si>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</si>
  <si>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</si>
  <si>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</si>
  <si>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</si>
  <si>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</si>
  <si>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</si>
  <si>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Warmińsko-Mazurskie</t>
  </si>
  <si>
    <t>Województwo Wielkopolskie</t>
  </si>
  <si>
    <t>Powiat Augustowski</t>
  </si>
  <si>
    <t>Powiat Bartoszycki</t>
  </si>
  <si>
    <t>Powiat Będziński</t>
  </si>
  <si>
    <t>Powiat Bialski</t>
  </si>
  <si>
    <t>Powiat Bytowski</t>
  </si>
  <si>
    <t>Powiat Ciechanowski</t>
  </si>
  <si>
    <t>Powiat Dzierżoniowski</t>
  </si>
  <si>
    <t>Powiat Elbląski</t>
  </si>
  <si>
    <t>Powiat Goleniowski</t>
  </si>
  <si>
    <t>Powiat Iławski</t>
  </si>
  <si>
    <t>Powiat Jasielski</t>
  </si>
  <si>
    <t>Powiat Kamieński</t>
  </si>
  <si>
    <t>Powiat Koniński</t>
  </si>
  <si>
    <t>Powiat Koszaliński</t>
  </si>
  <si>
    <t>Powiat Krakowski</t>
  </si>
  <si>
    <t>Powiat Leżajski</t>
  </si>
  <si>
    <t>Powiat Lęborski</t>
  </si>
  <si>
    <t>Powiat Limanowski</t>
  </si>
  <si>
    <t>Powiat Lubelski</t>
  </si>
  <si>
    <t>Powiat Łańcucki</t>
  </si>
  <si>
    <t>Powiat Miński</t>
  </si>
  <si>
    <t>Powiat Myszkowski</t>
  </si>
  <si>
    <t>Powiat Nowosądecki</t>
  </si>
  <si>
    <t>Powiat Olecki</t>
  </si>
  <si>
    <t>Powiat Oleśnicki</t>
  </si>
  <si>
    <t>Powiat Olkuski</t>
  </si>
  <si>
    <t>Powiat Olsztyński</t>
  </si>
  <si>
    <t>Powiat Opolski (Woj. Lubelskie)</t>
  </si>
  <si>
    <t>Powiat Ostrołęcki</t>
  </si>
  <si>
    <t>Powiat Oświęcimski</t>
  </si>
  <si>
    <t>Powiat Przeworski</t>
  </si>
  <si>
    <t>Powiat Radomski</t>
  </si>
  <si>
    <t>Powiat Radomszczański</t>
  </si>
  <si>
    <t>Powiat Radzyński</t>
  </si>
  <si>
    <t>Powiat Ropczycko-Sędziszowski</t>
  </si>
  <si>
    <t>Powiat Rzeszowski</t>
  </si>
  <si>
    <t>Powiat Sierpecki</t>
  </si>
  <si>
    <t>Powiat Słupski</t>
  </si>
  <si>
    <t>Powiat Strzelecki</t>
  </si>
  <si>
    <t>Powiat Strzyżowski</t>
  </si>
  <si>
    <t>Powiat Szczycieński</t>
  </si>
  <si>
    <t>Powiat Tomaszowski (Woj. Łódzkie)</t>
  </si>
  <si>
    <t>Powiat Tucholski</t>
  </si>
  <si>
    <t>Powiat Żagański</t>
  </si>
  <si>
    <t>Powiat Żarski</t>
  </si>
  <si>
    <t>Miasto Białystok</t>
  </si>
  <si>
    <t>Miasto Gorzów Wielkopolski</t>
  </si>
  <si>
    <t>Miasto Grudziądz</t>
  </si>
  <si>
    <t>Miasto Jelenia Góra</t>
  </si>
  <si>
    <t>Miasto Kielce</t>
  </si>
  <si>
    <t>Miasto Konin</t>
  </si>
  <si>
    <t>Miasto Kraków</t>
  </si>
  <si>
    <t>Miasto Legnica</t>
  </si>
  <si>
    <t>Miasto Łódź</t>
  </si>
  <si>
    <t>Miasto Opole</t>
  </si>
  <si>
    <t>Miasto Płock</t>
  </si>
  <si>
    <t>Miasto Siedlce</t>
  </si>
  <si>
    <t>Miasto Sopot</t>
  </si>
  <si>
    <t>Miasto Suwałki</t>
  </si>
  <si>
    <t>Miasto Toruń</t>
  </si>
  <si>
    <t>Miasto Zamość</t>
  </si>
  <si>
    <t>ŁĄCZNIE:</t>
  </si>
  <si>
    <t>1465</t>
  </si>
  <si>
    <t>10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</si>
  <si>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</si>
  <si>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</si>
  <si>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</si>
  <si>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</si>
  <si>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</si>
  <si>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</si>
  <si>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</si>
  <si>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</si>
  <si>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</si>
  <si>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</si>
  <si>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</si>
  <si>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</si>
  <si>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</si>
  <si>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</si>
  <si>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</si>
  <si>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</si>
  <si>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</si>
  <si>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</si>
  <si>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</si>
  <si>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</si>
  <si>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</si>
  <si>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</si>
  <si>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</si>
  <si>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</si>
  <si>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</si>
  <si>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</si>
  <si>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</si>
  <si>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</si>
  <si>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</si>
  <si>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</si>
  <si>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</si>
  <si>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</si>
  <si>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</si>
  <si>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</si>
  <si>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</si>
  <si>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</si>
  <si>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</si>
  <si>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</si>
  <si>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</si>
  <si>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</si>
  <si>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</si>
  <si>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</si>
  <si>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</si>
  <si>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</si>
  <si>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</si>
  <si>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</si>
  <si>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</si>
  <si>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</si>
  <si>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</si>
  <si>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</si>
  <si>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</si>
  <si>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</si>
  <si>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</si>
  <si>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</si>
  <si>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</si>
  <si>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</si>
  <si>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WOJEWÓDZTWO DOLNOŚLĄSKIE</t>
  </si>
  <si>
    <t>WOJEWÓDZTWO ŚWIĘTOKRZYSKIE</t>
  </si>
  <si>
    <t>WOJEWÓDZTWO LUBELSKIE</t>
  </si>
  <si>
    <t>WOJEWÓDZTWO KUJAWSKO-POMORSKIE</t>
  </si>
  <si>
    <t>WOJEWÓDZTWO LUBUSKIE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</si>
  <si>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</si>
  <si>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</si>
  <si>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</si>
  <si>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</si>
  <si>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</si>
  <si>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</si>
  <si>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</si>
  <si>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</si>
  <si>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WARMIŃSKO-MAZURSKIE</t>
  </si>
  <si>
    <t>WOJEWÓDZTWO WIELKOPOLSKIE</t>
  </si>
  <si>
    <t>WOJEWÓDZTWO ZACHODNIOPOMORSKIE</t>
  </si>
  <si>
    <t>REZERWA SUBWENCJI OGÓLNEJ NA ROK 2024</t>
  </si>
  <si>
    <t xml:space="preserve">WYKAZ ZADAŃ KTÓRE UZYSKAŁY DOFINANSOWANIE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</si>
</sst>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zł&quot;#,##0;\-&quot;zł&quot;#,##0"/>
    <numFmt numFmtId="168" formatCode="&quot;zł&quot;#,##0;[Red]\-&quot;zł&quot;#,##0"/>
    <numFmt numFmtId="169" formatCode="&quot;zł&quot;#,##0.00;\-&quot;zł&quot;#,##0.00"/>
    <numFmt numFmtId="170" formatCode="&quot;zł&quot;#,##0.00;[Red]\-&quot;zł&quot;#,##0.00"/>
    <numFmt numFmtId="171" formatCode="_-&quot;zł&quot;* #,##0_-;\-&quot;zł&quot;* #,##0_-;_-&quot;zł&quot;* &quot;-&quot;_-;_-@_-"/>
    <numFmt numFmtId="172" formatCode="_-&quot;zł&quot;* #,##0.00_-;\-&quot;zł&quot;* #,##0.00_-;_-&quot;zł&quot;* &quot;-&quot;??_-;_-@_-"/>
    <numFmt numFmtId="173" formatCode="0.0"/>
    <numFmt numFmtId="174" formatCode="0.0%"/>
    <numFmt numFmtId="175" formatCode="#,##0.000"/>
    <numFmt numFmtId="176" formatCode="0.000"/>
    <numFmt numFmtId="177" formatCode="0.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_ ;\-#,##0.00\ "/>
    <numFmt numFmtId="187" formatCode="#,##0.000_ ;\-#,##0.000\ "/>
    <numFmt numFmtId="188" formatCode="#,##0.0_ ;\-#,##0.0\ "/>
    <numFmt numFmtId="189" formatCode="0.000000"/>
    <numFmt numFmtId="190" formatCode="0.00000"/>
    <numFmt numFmtId="191" formatCode="[$-415]dddd\,\ d\ mmmm\ yyyy"/>
  </numFmts>
  <fonts count="5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0"/>
      <color indexed="51"/>
      <name val="Arial CE"/>
      <family val="0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CC00"/>
      <name val="Arial CE"/>
      <family val="0"/>
    </font>
    <font>
      <b/>
      <sz val="14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7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24" fillId="34" borderId="11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 quotePrefix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  <xf numFmtId="0" fontId="5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SheetLayoutView="100" zoomScalePageLayoutView="0" workbookViewId="0" topLeftCell="A1">
      <selection activeCell="K9" sqref="K8:K9"/>
    </sheetView>
  </sheetViews>
  <sheetFormatPr defaultColWidth="9.00390625" defaultRowHeight="12.75"/>
  <cols>
    <col min="1" max="1" width="5.25390625" style="0" customWidth="1"/>
    <col min="2" max="2" width="5.25390625" style="0" hidden="1" customWidth="1"/>
    <col min="3" max="3" width="33.125" style="0" customWidth="1"/>
    <col min="4" max="4" width="91.75390625" style="0" customWidth="1"/>
    <col min="5" max="5" width="23.75390625" style="0" customWidth="1"/>
  </cols>
  <sheetData>
    <row r="1" spans="1:5" s="13" customFormat="1" ht="35.25" customHeight="1">
      <c r="A1" s="27" t="s">
        <v>427</v>
      </c>
      <c r="B1" s="28"/>
      <c r="C1" s="28"/>
      <c r="D1" s="28"/>
      <c r="E1" s="28"/>
    </row>
    <row r="2" spans="1:14" s="13" customFormat="1" ht="18" customHeight="1">
      <c r="A2" s="29" t="s">
        <v>428</v>
      </c>
      <c r="B2" s="30"/>
      <c r="C2" s="30"/>
      <c r="D2" s="30"/>
      <c r="E2" s="30"/>
      <c r="F2" s="14"/>
      <c r="G2" s="14"/>
      <c r="H2" s="14"/>
      <c r="I2" s="14"/>
      <c r="J2" s="14"/>
      <c r="K2" s="14"/>
      <c r="L2" s="14"/>
      <c r="M2" s="14"/>
      <c r="N2" s="14"/>
    </row>
    <row r="3" spans="1:14" s="13" customFormat="1" ht="18.75">
      <c r="A3" s="31"/>
      <c r="B3" s="30"/>
      <c r="C3" s="30"/>
      <c r="D3" s="30"/>
      <c r="E3" s="30"/>
      <c r="F3" s="19"/>
      <c r="G3" s="19"/>
      <c r="H3" s="19"/>
      <c r="I3" s="19"/>
      <c r="J3" s="19"/>
      <c r="K3" s="19"/>
      <c r="L3" s="19"/>
      <c r="M3" s="19"/>
      <c r="N3" s="19"/>
    </row>
    <row r="4" spans="1:14" s="13" customFormat="1" ht="7.5" customHeight="1">
      <c r="A4" s="32"/>
      <c r="B4" s="33"/>
      <c r="C4" s="33"/>
      <c r="D4" s="33"/>
      <c r="E4" s="33" t="s">
        <v>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>
      <c r="A5" s="18" t="s">
        <v>0</v>
      </c>
      <c r="B5" s="15" t="s">
        <v>172</v>
      </c>
      <c r="C5" s="18" t="s">
        <v>278</v>
      </c>
      <c r="D5" s="18" t="s">
        <v>173</v>
      </c>
      <c r="E5" s="15" t="s">
        <v>277</v>
      </c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18"/>
      <c r="B6" s="16"/>
      <c r="C6" s="18"/>
      <c r="D6" s="18"/>
      <c r="E6" s="16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18"/>
      <c r="B7" s="16"/>
      <c r="C7" s="18"/>
      <c r="D7" s="18"/>
      <c r="E7" s="16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18"/>
      <c r="B8" s="17"/>
      <c r="C8" s="18"/>
      <c r="D8" s="18"/>
      <c r="E8" s="17"/>
      <c r="F8" s="5"/>
      <c r="G8" s="5"/>
      <c r="H8" s="5"/>
      <c r="I8" s="5"/>
      <c r="J8" s="5"/>
      <c r="K8" s="5"/>
      <c r="L8" s="5"/>
      <c r="M8" s="5"/>
      <c r="N8" s="5"/>
    </row>
    <row r="9" spans="1:14" ht="30" customHeight="1">
      <c r="A9" s="24" t="s">
        <v>411</v>
      </c>
      <c r="B9" s="25"/>
      <c r="C9" s="25"/>
      <c r="D9" s="26"/>
      <c r="E9" s="11">
        <f>SUM(E10:E15)</f>
        <v>7655621</v>
      </c>
      <c r="F9" s="5"/>
      <c r="G9" s="5"/>
      <c r="H9" s="5"/>
      <c r="I9" s="5"/>
      <c r="J9" s="5"/>
      <c r="K9" s="5"/>
      <c r="L9" s="5"/>
      <c r="M9" s="5"/>
      <c r="N9" s="5"/>
    </row>
    <row r="10" spans="1:14" ht="30" customHeight="1">
      <c r="A10" s="6" t="s">
        <v>1</v>
      </c>
      <c r="B10" s="7" t="s">
        <v>174</v>
      </c>
      <c r="C10" s="8" t="s">
        <v>279</v>
      </c>
      <c r="D10" s="8" t="s">
        <v>131</v>
      </c>
      <c r="E10" s="12">
        <v>1672770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0" customHeight="1">
      <c r="A11" s="6" t="s">
        <v>2</v>
      </c>
      <c r="B11" s="7" t="s">
        <v>190</v>
      </c>
      <c r="C11" s="8" t="s">
        <v>297</v>
      </c>
      <c r="D11" s="8" t="s">
        <v>53</v>
      </c>
      <c r="E11" s="12">
        <v>450107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0" customHeight="1">
      <c r="A12" s="6" t="s">
        <v>105</v>
      </c>
      <c r="B12" s="7" t="s">
        <v>191</v>
      </c>
      <c r="C12" s="8" t="s">
        <v>79</v>
      </c>
      <c r="D12" s="8" t="s">
        <v>115</v>
      </c>
      <c r="E12" s="12">
        <v>750000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0" customHeight="1">
      <c r="A13" s="6" t="s">
        <v>110</v>
      </c>
      <c r="B13" s="7" t="s">
        <v>192</v>
      </c>
      <c r="C13" s="8" t="s">
        <v>315</v>
      </c>
      <c r="D13" s="8" t="s">
        <v>49</v>
      </c>
      <c r="E13" s="12">
        <v>540930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" customHeight="1">
      <c r="A14" s="6" t="s">
        <v>111</v>
      </c>
      <c r="B14" s="7" t="s">
        <v>271</v>
      </c>
      <c r="C14" s="8" t="s">
        <v>339</v>
      </c>
      <c r="D14" s="8" t="s">
        <v>118</v>
      </c>
      <c r="E14" s="12">
        <v>2250000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6" t="s">
        <v>124</v>
      </c>
      <c r="B15" s="7" t="s">
        <v>272</v>
      </c>
      <c r="C15" s="8" t="s">
        <v>343</v>
      </c>
      <c r="D15" s="8" t="s">
        <v>42</v>
      </c>
      <c r="E15" s="12">
        <v>1991814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" customHeight="1">
      <c r="A16" s="24" t="s">
        <v>414</v>
      </c>
      <c r="B16" s="25"/>
      <c r="C16" s="25"/>
      <c r="D16" s="26"/>
      <c r="E16" s="11">
        <f>SUM(E17:E21)</f>
        <v>11496115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" customHeight="1">
      <c r="A17" s="6" t="s">
        <v>125</v>
      </c>
      <c r="B17" s="7" t="s">
        <v>175</v>
      </c>
      <c r="C17" s="8" t="s">
        <v>280</v>
      </c>
      <c r="D17" s="8" t="s">
        <v>107</v>
      </c>
      <c r="E17" s="12">
        <v>4276888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30" customHeight="1">
      <c r="A18" s="6" t="s">
        <v>126</v>
      </c>
      <c r="B18" s="7" t="s">
        <v>193</v>
      </c>
      <c r="C18" s="8" t="s">
        <v>333</v>
      </c>
      <c r="D18" s="8" t="s">
        <v>123</v>
      </c>
      <c r="E18" s="12">
        <v>599227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30" customHeight="1">
      <c r="A19" s="6" t="s">
        <v>127</v>
      </c>
      <c r="B19" s="7" t="s">
        <v>194</v>
      </c>
      <c r="C19" s="8" t="s">
        <v>13</v>
      </c>
      <c r="D19" s="8" t="s">
        <v>14</v>
      </c>
      <c r="E19" s="12">
        <v>2500000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30" customHeight="1">
      <c r="A20" s="6" t="s">
        <v>128</v>
      </c>
      <c r="B20" s="7" t="s">
        <v>195</v>
      </c>
      <c r="C20" s="8" t="s">
        <v>338</v>
      </c>
      <c r="D20" s="8" t="s">
        <v>37</v>
      </c>
      <c r="E20" s="12">
        <v>1000000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45.75" customHeight="1">
      <c r="A21" s="6" t="s">
        <v>129</v>
      </c>
      <c r="B21" s="7" t="s">
        <v>196</v>
      </c>
      <c r="C21" s="8" t="s">
        <v>350</v>
      </c>
      <c r="D21" s="8" t="s">
        <v>46</v>
      </c>
      <c r="E21" s="12">
        <v>3120000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30" customHeight="1">
      <c r="A22" s="24" t="s">
        <v>413</v>
      </c>
      <c r="B22" s="25"/>
      <c r="C22" s="25"/>
      <c r="D22" s="26"/>
      <c r="E22" s="11">
        <f>SUM(E23:E28)</f>
        <v>18514877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0" customHeight="1">
      <c r="A23" s="6" t="s">
        <v>130</v>
      </c>
      <c r="B23" s="7" t="s">
        <v>197</v>
      </c>
      <c r="C23" s="8" t="s">
        <v>294</v>
      </c>
      <c r="D23" s="8" t="s">
        <v>51</v>
      </c>
      <c r="E23" s="12">
        <v>7500000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30" customHeight="1">
      <c r="A24" s="6" t="s">
        <v>136</v>
      </c>
      <c r="B24" s="7" t="s">
        <v>198</v>
      </c>
      <c r="C24" s="8" t="s">
        <v>309</v>
      </c>
      <c r="D24" s="8" t="s">
        <v>100</v>
      </c>
      <c r="E24" s="12">
        <v>1587593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30" customHeight="1">
      <c r="A25" s="6" t="s">
        <v>137</v>
      </c>
      <c r="B25" s="7" t="s">
        <v>199</v>
      </c>
      <c r="C25" s="8" t="s">
        <v>318</v>
      </c>
      <c r="D25" s="8" t="s">
        <v>64</v>
      </c>
      <c r="E25" s="12">
        <v>1847300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30" customHeight="1">
      <c r="A26" s="6" t="s">
        <v>138</v>
      </c>
      <c r="B26" s="7" t="s">
        <v>200</v>
      </c>
      <c r="C26" s="8" t="s">
        <v>324</v>
      </c>
      <c r="D26" s="8" t="s">
        <v>78</v>
      </c>
      <c r="E26" s="12">
        <v>1400000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30" customHeight="1">
      <c r="A27" s="6" t="s">
        <v>139</v>
      </c>
      <c r="B27" s="7" t="s">
        <v>201</v>
      </c>
      <c r="C27" s="8" t="s">
        <v>80</v>
      </c>
      <c r="D27" s="8" t="s">
        <v>132</v>
      </c>
      <c r="E27" s="12">
        <v>3179984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43.5" customHeight="1">
      <c r="A28" s="6" t="s">
        <v>140</v>
      </c>
      <c r="B28" s="7" t="s">
        <v>202</v>
      </c>
      <c r="C28" s="8" t="s">
        <v>351</v>
      </c>
      <c r="D28" s="8" t="s">
        <v>101</v>
      </c>
      <c r="E28" s="12">
        <v>3000000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30" customHeight="1">
      <c r="A29" s="24" t="s">
        <v>415</v>
      </c>
      <c r="B29" s="25"/>
      <c r="C29" s="25"/>
      <c r="D29" s="26"/>
      <c r="E29" s="11">
        <f>SUM(E30:E33)</f>
        <v>7521579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30" customHeight="1">
      <c r="A30" s="6" t="s">
        <v>141</v>
      </c>
      <c r="B30" s="7" t="s">
        <v>176</v>
      </c>
      <c r="C30" s="8" t="s">
        <v>281</v>
      </c>
      <c r="D30" s="8" t="s">
        <v>89</v>
      </c>
      <c r="E30" s="12">
        <v>2533842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30" customHeight="1">
      <c r="A31" s="6" t="s">
        <v>142</v>
      </c>
      <c r="B31" s="7" t="s">
        <v>203</v>
      </c>
      <c r="C31" s="8" t="s">
        <v>334</v>
      </c>
      <c r="D31" s="8" t="s">
        <v>36</v>
      </c>
      <c r="E31" s="12">
        <v>1669737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30" customHeight="1">
      <c r="A32" s="6" t="s">
        <v>143</v>
      </c>
      <c r="B32" s="7" t="s">
        <v>204</v>
      </c>
      <c r="C32" s="8" t="s">
        <v>335</v>
      </c>
      <c r="D32" s="8" t="s">
        <v>122</v>
      </c>
      <c r="E32" s="12">
        <v>1568000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30" customHeight="1">
      <c r="A33" s="6" t="s">
        <v>144</v>
      </c>
      <c r="B33" s="7" t="s">
        <v>205</v>
      </c>
      <c r="C33" s="8" t="s">
        <v>337</v>
      </c>
      <c r="D33" s="8" t="s">
        <v>21</v>
      </c>
      <c r="E33" s="12">
        <v>1750000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30" customHeight="1">
      <c r="A34" s="24" t="s">
        <v>416</v>
      </c>
      <c r="B34" s="25"/>
      <c r="C34" s="25"/>
      <c r="D34" s="26"/>
      <c r="E34" s="11">
        <f>SUM(E35:E38)</f>
        <v>13010000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30" customHeight="1">
      <c r="A35" s="6" t="s">
        <v>145</v>
      </c>
      <c r="B35" s="7" t="s">
        <v>354</v>
      </c>
      <c r="C35" s="8" t="s">
        <v>40</v>
      </c>
      <c r="D35" s="8" t="s">
        <v>41</v>
      </c>
      <c r="E35" s="12">
        <v>3000000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30" customHeight="1">
      <c r="A36" s="6" t="s">
        <v>146</v>
      </c>
      <c r="B36" s="7" t="s">
        <v>207</v>
      </c>
      <c r="C36" s="8" t="s">
        <v>323</v>
      </c>
      <c r="D36" s="8" t="s">
        <v>34</v>
      </c>
      <c r="E36" s="12">
        <v>550000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30" customHeight="1">
      <c r="A37" s="6" t="s">
        <v>147</v>
      </c>
      <c r="B37" s="7" t="s">
        <v>208</v>
      </c>
      <c r="C37" s="8" t="s">
        <v>332</v>
      </c>
      <c r="D37" s="8" t="s">
        <v>15</v>
      </c>
      <c r="E37" s="12">
        <v>960000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30" customHeight="1">
      <c r="A38" s="6" t="s">
        <v>148</v>
      </c>
      <c r="B38" s="7" t="s">
        <v>206</v>
      </c>
      <c r="C38" s="8" t="s">
        <v>344</v>
      </c>
      <c r="D38" s="8" t="s">
        <v>7</v>
      </c>
      <c r="E38" s="12">
        <v>8500000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ht="30" customHeight="1">
      <c r="A39" s="24" t="s">
        <v>417</v>
      </c>
      <c r="B39" s="25"/>
      <c r="C39" s="25"/>
      <c r="D39" s="26"/>
      <c r="E39" s="11">
        <f>SUM(E40:E49)</f>
        <v>37104160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30" customHeight="1">
      <c r="A40" s="6" t="s">
        <v>149</v>
      </c>
      <c r="B40" s="7" t="s">
        <v>177</v>
      </c>
      <c r="C40" s="8" t="s">
        <v>282</v>
      </c>
      <c r="D40" s="8" t="s">
        <v>39</v>
      </c>
      <c r="E40" s="12">
        <v>7650000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30" customHeight="1">
      <c r="A41" s="6" t="s">
        <v>150</v>
      </c>
      <c r="B41" s="7" t="s">
        <v>209</v>
      </c>
      <c r="C41" s="8" t="s">
        <v>84</v>
      </c>
      <c r="D41" s="8" t="s">
        <v>94</v>
      </c>
      <c r="E41" s="12">
        <v>2395977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ht="30" customHeight="1">
      <c r="A42" s="6" t="s">
        <v>153</v>
      </c>
      <c r="B42" s="7" t="s">
        <v>210</v>
      </c>
      <c r="C42" s="8" t="s">
        <v>305</v>
      </c>
      <c r="D42" s="8" t="s">
        <v>76</v>
      </c>
      <c r="E42" s="12">
        <v>2475000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42" customHeight="1">
      <c r="A43" s="6" t="s">
        <v>154</v>
      </c>
      <c r="B43" s="7" t="s">
        <v>211</v>
      </c>
      <c r="C43" s="8" t="s">
        <v>308</v>
      </c>
      <c r="D43" s="8" t="s">
        <v>16</v>
      </c>
      <c r="E43" s="12">
        <v>1500000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ht="30" customHeight="1">
      <c r="A44" s="6" t="s">
        <v>155</v>
      </c>
      <c r="B44" s="7" t="s">
        <v>212</v>
      </c>
      <c r="C44" s="8" t="s">
        <v>313</v>
      </c>
      <c r="D44" s="8" t="s">
        <v>33</v>
      </c>
      <c r="E44" s="12">
        <v>1618018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ht="30" customHeight="1">
      <c r="A45" s="6" t="s">
        <v>156</v>
      </c>
      <c r="B45" s="7" t="s">
        <v>213</v>
      </c>
      <c r="C45" s="8" t="s">
        <v>316</v>
      </c>
      <c r="D45" s="8" t="s">
        <v>43</v>
      </c>
      <c r="E45" s="12">
        <v>928407</v>
      </c>
      <c r="F45" s="2"/>
      <c r="G45" s="2"/>
      <c r="H45" s="2"/>
      <c r="I45" s="2"/>
      <c r="J45" s="2"/>
      <c r="K45" s="2"/>
      <c r="L45" s="2"/>
      <c r="M45" s="2"/>
      <c r="N45" s="2"/>
    </row>
    <row r="46" spans="1:14" ht="30" customHeight="1">
      <c r="A46" s="6" t="s">
        <v>157</v>
      </c>
      <c r="B46" s="7" t="s">
        <v>214</v>
      </c>
      <c r="C46" s="8" t="s">
        <v>320</v>
      </c>
      <c r="D46" s="8" t="s">
        <v>30</v>
      </c>
      <c r="E46" s="12">
        <v>1965000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30" customHeight="1">
      <c r="A47" s="6" t="s">
        <v>158</v>
      </c>
      <c r="B47" s="7" t="s">
        <v>215</v>
      </c>
      <c r="C47" s="8" t="s">
        <v>342</v>
      </c>
      <c r="D47" s="8" t="s">
        <v>24</v>
      </c>
      <c r="E47" s="12">
        <v>3075000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30" customHeight="1">
      <c r="A48" s="6" t="s">
        <v>159</v>
      </c>
      <c r="B48" s="7" t="s">
        <v>218</v>
      </c>
      <c r="C48" s="8" t="s">
        <v>44</v>
      </c>
      <c r="D48" s="8" t="s">
        <v>45</v>
      </c>
      <c r="E48" s="12">
        <v>2996758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ht="30" customHeight="1">
      <c r="A49" s="6" t="s">
        <v>160</v>
      </c>
      <c r="B49" s="7" t="s">
        <v>216</v>
      </c>
      <c r="C49" s="8" t="s">
        <v>67</v>
      </c>
      <c r="D49" s="8" t="s">
        <v>68</v>
      </c>
      <c r="E49" s="12">
        <v>12500000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ht="30" customHeight="1">
      <c r="A50" s="24" t="s">
        <v>418</v>
      </c>
      <c r="B50" s="25"/>
      <c r="C50" s="25"/>
      <c r="D50" s="26"/>
      <c r="E50" s="11">
        <f>SUM(E51:E64)</f>
        <v>63013553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ht="30" customHeight="1">
      <c r="A51" s="6" t="s">
        <v>161</v>
      </c>
      <c r="B51" s="7" t="s">
        <v>178</v>
      </c>
      <c r="C51" s="8" t="s">
        <v>283</v>
      </c>
      <c r="D51" s="8" t="s">
        <v>116</v>
      </c>
      <c r="E51" s="12">
        <v>8000000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ht="30" customHeight="1">
      <c r="A52" s="6" t="s">
        <v>162</v>
      </c>
      <c r="B52" s="7" t="s">
        <v>219</v>
      </c>
      <c r="C52" s="8" t="s">
        <v>296</v>
      </c>
      <c r="D52" s="8" t="s">
        <v>38</v>
      </c>
      <c r="E52" s="12">
        <v>300000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ht="30" customHeight="1">
      <c r="A53" s="6" t="s">
        <v>163</v>
      </c>
      <c r="B53" s="7" t="s">
        <v>220</v>
      </c>
      <c r="C53" s="8" t="s">
        <v>311</v>
      </c>
      <c r="D53" s="8" t="s">
        <v>5</v>
      </c>
      <c r="E53" s="12">
        <v>4364000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ht="30" customHeight="1">
      <c r="A54" s="6" t="s">
        <v>164</v>
      </c>
      <c r="B54" s="7" t="s">
        <v>222</v>
      </c>
      <c r="C54" s="8" t="s">
        <v>74</v>
      </c>
      <c r="D54" s="8" t="s">
        <v>75</v>
      </c>
      <c r="E54" s="12">
        <v>3100000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ht="56.25" customHeight="1">
      <c r="A55" s="6" t="s">
        <v>165</v>
      </c>
      <c r="B55" s="7" t="s">
        <v>221</v>
      </c>
      <c r="C55" s="8" t="s">
        <v>319</v>
      </c>
      <c r="D55" s="8" t="s">
        <v>77</v>
      </c>
      <c r="E55" s="12">
        <v>1950000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30" customHeight="1">
      <c r="A56" s="6" t="s">
        <v>166</v>
      </c>
      <c r="B56" s="7" t="s">
        <v>223</v>
      </c>
      <c r="C56" s="8" t="s">
        <v>93</v>
      </c>
      <c r="D56" s="8" t="s">
        <v>114</v>
      </c>
      <c r="E56" s="12">
        <v>1449553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ht="30" customHeight="1">
      <c r="A57" s="6" t="s">
        <v>167</v>
      </c>
      <c r="B57" s="7" t="s">
        <v>229</v>
      </c>
      <c r="C57" s="8" t="s">
        <v>322</v>
      </c>
      <c r="D57" s="8" t="s">
        <v>12</v>
      </c>
      <c r="E57" s="12">
        <v>4000000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ht="30" customHeight="1">
      <c r="A58" s="6" t="s">
        <v>168</v>
      </c>
      <c r="B58" s="7" t="s">
        <v>230</v>
      </c>
      <c r="C58" s="8" t="s">
        <v>327</v>
      </c>
      <c r="D58" s="8" t="s">
        <v>55</v>
      </c>
      <c r="E58" s="12">
        <v>9900000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ht="30" customHeight="1">
      <c r="A59" s="6" t="s">
        <v>169</v>
      </c>
      <c r="B59" s="7" t="s">
        <v>225</v>
      </c>
      <c r="C59" s="8" t="s">
        <v>8</v>
      </c>
      <c r="D59" s="8" t="s">
        <v>9</v>
      </c>
      <c r="E59" s="12">
        <v>7000000</v>
      </c>
      <c r="F59" s="2"/>
      <c r="G59" s="2"/>
      <c r="H59" s="2"/>
      <c r="I59" s="2"/>
      <c r="J59" s="2"/>
      <c r="K59" s="2"/>
      <c r="L59" s="2"/>
      <c r="M59" s="2"/>
      <c r="N59" s="2"/>
    </row>
    <row r="60" spans="1:14" ht="30" customHeight="1">
      <c r="A60" s="6" t="s">
        <v>170</v>
      </c>
      <c r="B60" s="7" t="s">
        <v>224</v>
      </c>
      <c r="C60" s="8" t="s">
        <v>83</v>
      </c>
      <c r="D60" s="8" t="s">
        <v>120</v>
      </c>
      <c r="E60" s="12">
        <v>3250000</v>
      </c>
      <c r="F60" s="2"/>
      <c r="G60" s="2"/>
      <c r="H60" s="2"/>
      <c r="I60" s="2"/>
      <c r="J60" s="2"/>
      <c r="K60" s="2"/>
      <c r="L60" s="2"/>
      <c r="M60" s="2"/>
      <c r="N60" s="2"/>
    </row>
    <row r="61" spans="1:14" ht="30" customHeight="1">
      <c r="A61" s="6" t="s">
        <v>355</v>
      </c>
      <c r="B61" s="7" t="s">
        <v>227</v>
      </c>
      <c r="C61" s="8" t="s">
        <v>346</v>
      </c>
      <c r="D61" s="8" t="s">
        <v>11</v>
      </c>
      <c r="E61" s="12">
        <v>1000000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ht="30" customHeight="1">
      <c r="A62" s="6" t="s">
        <v>356</v>
      </c>
      <c r="B62" s="7" t="s">
        <v>226</v>
      </c>
      <c r="C62" s="8" t="s">
        <v>81</v>
      </c>
      <c r="D62" s="8" t="s">
        <v>135</v>
      </c>
      <c r="E62" s="12">
        <v>16000000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ht="30" customHeight="1">
      <c r="A63" s="6" t="s">
        <v>357</v>
      </c>
      <c r="B63" s="7" t="s">
        <v>228</v>
      </c>
      <c r="C63" s="8" t="s">
        <v>347</v>
      </c>
      <c r="D63" s="8" t="s">
        <v>31</v>
      </c>
      <c r="E63" s="12">
        <v>200000</v>
      </c>
      <c r="F63" s="2"/>
      <c r="G63" s="2"/>
      <c r="H63" s="2"/>
      <c r="I63" s="2"/>
      <c r="J63" s="2"/>
      <c r="K63" s="2"/>
      <c r="L63" s="2"/>
      <c r="M63" s="2"/>
      <c r="N63" s="2"/>
    </row>
    <row r="64" spans="1:14" ht="30" customHeight="1">
      <c r="A64" s="6" t="s">
        <v>358</v>
      </c>
      <c r="B64" s="7" t="s">
        <v>353</v>
      </c>
      <c r="C64" s="8" t="s">
        <v>276</v>
      </c>
      <c r="D64" s="8" t="s">
        <v>70</v>
      </c>
      <c r="E64" s="12">
        <v>2500000</v>
      </c>
      <c r="F64" s="2"/>
      <c r="G64" s="2"/>
      <c r="H64" s="2"/>
      <c r="I64" s="2"/>
      <c r="J64" s="2"/>
      <c r="K64" s="2"/>
      <c r="L64" s="2"/>
      <c r="M64" s="2"/>
      <c r="N64" s="2"/>
    </row>
    <row r="65" spans="1:14" ht="30" customHeight="1">
      <c r="A65" s="24" t="s">
        <v>419</v>
      </c>
      <c r="B65" s="25"/>
      <c r="C65" s="25"/>
      <c r="D65" s="26"/>
      <c r="E65" s="11">
        <f>SUM(E66:E68)</f>
        <v>12656000</v>
      </c>
      <c r="F65" s="2"/>
      <c r="G65" s="2"/>
      <c r="H65" s="2"/>
      <c r="I65" s="2"/>
      <c r="J65" s="2"/>
      <c r="K65" s="2"/>
      <c r="L65" s="2"/>
      <c r="M65" s="2"/>
      <c r="N65" s="2"/>
    </row>
    <row r="66" spans="1:14" ht="30" customHeight="1">
      <c r="A66" s="6" t="s">
        <v>359</v>
      </c>
      <c r="B66" s="7" t="s">
        <v>179</v>
      </c>
      <c r="C66" s="8" t="s">
        <v>284</v>
      </c>
      <c r="D66" s="8" t="s">
        <v>54</v>
      </c>
      <c r="E66" s="12">
        <v>9000000</v>
      </c>
      <c r="F66" s="2"/>
      <c r="G66" s="2"/>
      <c r="H66" s="2"/>
      <c r="I66" s="2"/>
      <c r="J66" s="2"/>
      <c r="K66" s="2"/>
      <c r="L66" s="2"/>
      <c r="M66" s="2"/>
      <c r="N66" s="2"/>
    </row>
    <row r="67" spans="1:14" ht="30" customHeight="1">
      <c r="A67" s="6" t="s">
        <v>360</v>
      </c>
      <c r="B67" s="7" t="s">
        <v>231</v>
      </c>
      <c r="C67" s="8" t="s">
        <v>329</v>
      </c>
      <c r="D67" s="8" t="s">
        <v>119</v>
      </c>
      <c r="E67" s="12">
        <v>2856000</v>
      </c>
      <c r="F67" s="2"/>
      <c r="G67" s="2"/>
      <c r="H67" s="2"/>
      <c r="I67" s="2"/>
      <c r="J67" s="2"/>
      <c r="K67" s="2"/>
      <c r="L67" s="2"/>
      <c r="M67" s="2"/>
      <c r="N67" s="2"/>
    </row>
    <row r="68" spans="1:14" ht="30" customHeight="1">
      <c r="A68" s="6" t="s">
        <v>361</v>
      </c>
      <c r="B68" s="7" t="s">
        <v>232</v>
      </c>
      <c r="C68" s="8" t="s">
        <v>345</v>
      </c>
      <c r="D68" s="8" t="s">
        <v>35</v>
      </c>
      <c r="E68" s="12">
        <v>800000</v>
      </c>
      <c r="F68" s="2"/>
      <c r="G68" s="2"/>
      <c r="H68" s="2"/>
      <c r="I68" s="2"/>
      <c r="J68" s="2"/>
      <c r="K68" s="2"/>
      <c r="L68" s="2"/>
      <c r="M68" s="2"/>
      <c r="N68" s="2"/>
    </row>
    <row r="69" spans="1:14" ht="30" customHeight="1">
      <c r="A69" s="24" t="s">
        <v>420</v>
      </c>
      <c r="B69" s="25"/>
      <c r="C69" s="25"/>
      <c r="D69" s="26"/>
      <c r="E69" s="11">
        <f>SUM(E70:E78)</f>
        <v>25140535</v>
      </c>
      <c r="F69" s="2"/>
      <c r="G69" s="2"/>
      <c r="H69" s="2"/>
      <c r="I69" s="2"/>
      <c r="J69" s="2"/>
      <c r="K69" s="2"/>
      <c r="L69" s="2"/>
      <c r="M69" s="2"/>
      <c r="N69" s="2"/>
    </row>
    <row r="70" spans="1:14" ht="52.5" customHeight="1">
      <c r="A70" s="6" t="s">
        <v>362</v>
      </c>
      <c r="B70" s="7" t="s">
        <v>180</v>
      </c>
      <c r="C70" s="8" t="s">
        <v>285</v>
      </c>
      <c r="D70" s="8" t="s">
        <v>69</v>
      </c>
      <c r="E70" s="12">
        <v>7948511</v>
      </c>
      <c r="F70" s="2"/>
      <c r="G70" s="2"/>
      <c r="H70" s="2"/>
      <c r="I70" s="2"/>
      <c r="J70" s="2"/>
      <c r="K70" s="2"/>
      <c r="L70" s="2"/>
      <c r="M70" s="2"/>
      <c r="N70" s="2"/>
    </row>
    <row r="71" spans="1:14" ht="30" customHeight="1">
      <c r="A71" s="6" t="s">
        <v>363</v>
      </c>
      <c r="B71" s="7" t="s">
        <v>233</v>
      </c>
      <c r="C71" s="8" t="s">
        <v>301</v>
      </c>
      <c r="D71" s="8" t="s">
        <v>29</v>
      </c>
      <c r="E71" s="12">
        <v>2849856</v>
      </c>
      <c r="F71" s="2"/>
      <c r="G71" s="2"/>
      <c r="H71" s="2"/>
      <c r="I71" s="2"/>
      <c r="J71" s="2"/>
      <c r="K71" s="2"/>
      <c r="L71" s="2"/>
      <c r="M71" s="2"/>
      <c r="N71" s="2"/>
    </row>
    <row r="72" spans="1:14" ht="30" customHeight="1">
      <c r="A72" s="6" t="s">
        <v>364</v>
      </c>
      <c r="B72" s="7" t="s">
        <v>234</v>
      </c>
      <c r="C72" s="8" t="s">
        <v>306</v>
      </c>
      <c r="D72" s="8" t="s">
        <v>52</v>
      </c>
      <c r="E72" s="12">
        <v>1499300</v>
      </c>
      <c r="F72" s="2"/>
      <c r="G72" s="2"/>
      <c r="H72" s="2"/>
      <c r="I72" s="2"/>
      <c r="J72" s="2"/>
      <c r="K72" s="2"/>
      <c r="L72" s="2"/>
      <c r="M72" s="2"/>
      <c r="N72" s="2"/>
    </row>
    <row r="73" spans="1:14" ht="30" customHeight="1">
      <c r="A73" s="6" t="s">
        <v>365</v>
      </c>
      <c r="B73" s="7" t="s">
        <v>235</v>
      </c>
      <c r="C73" s="8" t="s">
        <v>310</v>
      </c>
      <c r="D73" s="8" t="s">
        <v>71</v>
      </c>
      <c r="E73" s="12">
        <v>1250000</v>
      </c>
      <c r="F73" s="2"/>
      <c r="G73" s="2"/>
      <c r="H73" s="2"/>
      <c r="I73" s="2"/>
      <c r="J73" s="2"/>
      <c r="K73" s="2"/>
      <c r="L73" s="2"/>
      <c r="M73" s="2"/>
      <c r="N73" s="2"/>
    </row>
    <row r="74" spans="1:14" ht="30" customHeight="1">
      <c r="A74" s="6" t="s">
        <v>366</v>
      </c>
      <c r="B74" s="7" t="s">
        <v>236</v>
      </c>
      <c r="C74" s="8" t="s">
        <v>321</v>
      </c>
      <c r="D74" s="8" t="s">
        <v>97</v>
      </c>
      <c r="E74" s="12">
        <v>215852</v>
      </c>
      <c r="F74" s="2"/>
      <c r="G74" s="2"/>
      <c r="H74" s="2"/>
      <c r="I74" s="2"/>
      <c r="J74" s="2"/>
      <c r="K74" s="2"/>
      <c r="L74" s="2"/>
      <c r="M74" s="2"/>
      <c r="N74" s="2"/>
    </row>
    <row r="75" spans="1:14" ht="30" customHeight="1">
      <c r="A75" s="6" t="s">
        <v>367</v>
      </c>
      <c r="B75" s="7" t="s">
        <v>237</v>
      </c>
      <c r="C75" s="8" t="s">
        <v>325</v>
      </c>
      <c r="D75" s="8" t="s">
        <v>133</v>
      </c>
      <c r="E75" s="12">
        <v>2000000</v>
      </c>
      <c r="F75" s="2"/>
      <c r="G75" s="2"/>
      <c r="H75" s="2"/>
      <c r="I75" s="2"/>
      <c r="J75" s="2"/>
      <c r="K75" s="2"/>
      <c r="L75" s="2"/>
      <c r="M75" s="2"/>
      <c r="N75" s="2"/>
    </row>
    <row r="76" spans="1:14" ht="86.25" customHeight="1">
      <c r="A76" s="6" t="s">
        <v>368</v>
      </c>
      <c r="B76" s="7" t="s">
        <v>238</v>
      </c>
      <c r="C76" s="8" t="s">
        <v>326</v>
      </c>
      <c r="D76" s="8" t="s">
        <v>90</v>
      </c>
      <c r="E76" s="12">
        <v>3000000</v>
      </c>
      <c r="F76" s="2"/>
      <c r="G76" s="2"/>
      <c r="H76" s="2"/>
      <c r="I76" s="2"/>
      <c r="J76" s="2"/>
      <c r="K76" s="2"/>
      <c r="L76" s="2"/>
      <c r="M76" s="2"/>
      <c r="N76" s="2"/>
    </row>
    <row r="77" spans="1:14" ht="30" customHeight="1">
      <c r="A77" s="6" t="s">
        <v>369</v>
      </c>
      <c r="B77" s="7" t="s">
        <v>239</v>
      </c>
      <c r="C77" s="8" t="s">
        <v>330</v>
      </c>
      <c r="D77" s="8" t="s">
        <v>91</v>
      </c>
      <c r="E77" s="12">
        <v>2600000</v>
      </c>
      <c r="F77" s="2"/>
      <c r="G77" s="2"/>
      <c r="H77" s="2"/>
      <c r="I77" s="2"/>
      <c r="J77" s="2"/>
      <c r="K77" s="2"/>
      <c r="L77" s="2"/>
      <c r="M77" s="2"/>
      <c r="N77" s="2"/>
    </row>
    <row r="78" spans="1:14" ht="30" customHeight="1">
      <c r="A78" s="6" t="s">
        <v>370</v>
      </c>
      <c r="B78" s="7" t="s">
        <v>217</v>
      </c>
      <c r="C78" s="8" t="s">
        <v>19</v>
      </c>
      <c r="D78" s="8" t="s">
        <v>20</v>
      </c>
      <c r="E78" s="12">
        <v>3777016</v>
      </c>
      <c r="F78" s="2"/>
      <c r="G78" s="2"/>
      <c r="H78" s="2"/>
      <c r="I78" s="2"/>
      <c r="J78" s="2"/>
      <c r="K78" s="2"/>
      <c r="L78" s="2"/>
      <c r="M78" s="2"/>
      <c r="N78" s="2"/>
    </row>
    <row r="79" spans="1:14" ht="30" customHeight="1">
      <c r="A79" s="24" t="s">
        <v>421</v>
      </c>
      <c r="B79" s="25"/>
      <c r="C79" s="25"/>
      <c r="D79" s="26"/>
      <c r="E79" s="11">
        <f>SUM(E80:E83)</f>
        <v>7362459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ht="30" customHeight="1">
      <c r="A80" s="6" t="s">
        <v>371</v>
      </c>
      <c r="B80" s="7" t="s">
        <v>181</v>
      </c>
      <c r="C80" s="8" t="s">
        <v>286</v>
      </c>
      <c r="D80" s="8" t="s">
        <v>102</v>
      </c>
      <c r="E80" s="12">
        <v>1935000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ht="30" customHeight="1">
      <c r="A81" s="6" t="s">
        <v>372</v>
      </c>
      <c r="B81" s="7" t="s">
        <v>240</v>
      </c>
      <c r="C81" s="8" t="s">
        <v>291</v>
      </c>
      <c r="D81" s="8" t="s">
        <v>6</v>
      </c>
      <c r="E81" s="12">
        <v>4075000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54.75" customHeight="1">
      <c r="A82" s="6" t="s">
        <v>373</v>
      </c>
      <c r="B82" s="7" t="s">
        <v>241</v>
      </c>
      <c r="C82" s="8" t="s">
        <v>336</v>
      </c>
      <c r="D82" s="8" t="s">
        <v>48</v>
      </c>
      <c r="E82" s="12">
        <v>152459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ht="30" customHeight="1">
      <c r="A83" s="6" t="s">
        <v>374</v>
      </c>
      <c r="B83" s="7" t="s">
        <v>242</v>
      </c>
      <c r="C83" s="8" t="s">
        <v>349</v>
      </c>
      <c r="D83" s="8" t="s">
        <v>58</v>
      </c>
      <c r="E83" s="12">
        <v>1200000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30" customHeight="1">
      <c r="A84" s="24" t="s">
        <v>422</v>
      </c>
      <c r="B84" s="25"/>
      <c r="C84" s="25"/>
      <c r="D84" s="26"/>
      <c r="E84" s="11">
        <f>SUM(E85:E92)</f>
        <v>37485600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ht="30" customHeight="1">
      <c r="A85" s="6" t="s">
        <v>375</v>
      </c>
      <c r="B85" s="7" t="s">
        <v>182</v>
      </c>
      <c r="C85" s="8" t="s">
        <v>287</v>
      </c>
      <c r="D85" s="8" t="s">
        <v>22</v>
      </c>
      <c r="E85" s="12">
        <v>1000000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48.75" customHeight="1">
      <c r="A86" s="6" t="s">
        <v>376</v>
      </c>
      <c r="B86" s="7" t="s">
        <v>243</v>
      </c>
      <c r="C86" s="8" t="s">
        <v>295</v>
      </c>
      <c r="D86" s="8" t="s">
        <v>88</v>
      </c>
      <c r="E86" s="12">
        <v>1250000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ht="30" customHeight="1">
      <c r="A87" s="6" t="s">
        <v>377</v>
      </c>
      <c r="B87" s="7" t="s">
        <v>244</v>
      </c>
      <c r="C87" s="8" t="s">
        <v>307</v>
      </c>
      <c r="D87" s="8" t="s">
        <v>47</v>
      </c>
      <c r="E87" s="12">
        <v>1750000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30" customHeight="1">
      <c r="A88" s="6" t="s">
        <v>378</v>
      </c>
      <c r="B88" s="7" t="s">
        <v>245</v>
      </c>
      <c r="C88" s="8" t="s">
        <v>328</v>
      </c>
      <c r="D88" s="8" t="s">
        <v>121</v>
      </c>
      <c r="E88" s="12">
        <v>3250000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30" customHeight="1">
      <c r="A89" s="6" t="s">
        <v>379</v>
      </c>
      <c r="B89" s="7" t="s">
        <v>246</v>
      </c>
      <c r="C89" s="8" t="s">
        <v>27</v>
      </c>
      <c r="D89" s="8" t="s">
        <v>28</v>
      </c>
      <c r="E89" s="12">
        <v>4550000</v>
      </c>
      <c r="F89" s="2"/>
      <c r="G89" s="2"/>
      <c r="H89" s="2"/>
      <c r="I89" s="2"/>
      <c r="J89" s="2"/>
      <c r="K89" s="2"/>
      <c r="L89" s="2"/>
      <c r="M89" s="2"/>
      <c r="N89" s="2"/>
    </row>
    <row r="90" spans="1:14" ht="30" customHeight="1">
      <c r="A90" s="6" t="s">
        <v>380</v>
      </c>
      <c r="B90" s="7" t="s">
        <v>187</v>
      </c>
      <c r="C90" s="8" t="s">
        <v>273</v>
      </c>
      <c r="D90" s="8" t="s">
        <v>10</v>
      </c>
      <c r="E90" s="12">
        <v>8000000</v>
      </c>
      <c r="F90" s="2"/>
      <c r="G90" s="2"/>
      <c r="H90" s="2"/>
      <c r="I90" s="2"/>
      <c r="J90" s="2"/>
      <c r="K90" s="2"/>
      <c r="L90" s="2"/>
      <c r="M90" s="2"/>
      <c r="N90" s="2"/>
    </row>
    <row r="91" spans="1:14" ht="30" customHeight="1">
      <c r="A91" s="6" t="s">
        <v>381</v>
      </c>
      <c r="B91" s="7" t="s">
        <v>247</v>
      </c>
      <c r="C91" s="8" t="s">
        <v>72</v>
      </c>
      <c r="D91" s="8" t="s">
        <v>73</v>
      </c>
      <c r="E91" s="12">
        <v>14685600</v>
      </c>
      <c r="F91" s="2"/>
      <c r="G91" s="2"/>
      <c r="H91" s="2"/>
      <c r="I91" s="2"/>
      <c r="J91" s="2"/>
      <c r="K91" s="2"/>
      <c r="L91" s="2"/>
      <c r="M91" s="2"/>
      <c r="N91" s="2"/>
    </row>
    <row r="92" spans="1:14" ht="30" customHeight="1">
      <c r="A92" s="6" t="s">
        <v>382</v>
      </c>
      <c r="B92" s="7" t="s">
        <v>248</v>
      </c>
      <c r="C92" s="8" t="s">
        <v>348</v>
      </c>
      <c r="D92" s="8" t="s">
        <v>4</v>
      </c>
      <c r="E92" s="12">
        <v>3000000</v>
      </c>
      <c r="F92" s="2"/>
      <c r="G92" s="2"/>
      <c r="H92" s="2"/>
      <c r="I92" s="2"/>
      <c r="J92" s="2"/>
      <c r="K92" s="2"/>
      <c r="L92" s="2"/>
      <c r="M92" s="2"/>
      <c r="N92" s="2"/>
    </row>
    <row r="93" spans="1:14" ht="30" customHeight="1">
      <c r="A93" s="24" t="s">
        <v>423</v>
      </c>
      <c r="B93" s="25"/>
      <c r="C93" s="25"/>
      <c r="D93" s="26"/>
      <c r="E93" s="11">
        <f>SUM(E94:E101)</f>
        <v>21982901</v>
      </c>
      <c r="F93" s="2"/>
      <c r="G93" s="2"/>
      <c r="H93" s="2"/>
      <c r="I93" s="2"/>
      <c r="J93" s="2"/>
      <c r="K93" s="2"/>
      <c r="L93" s="2"/>
      <c r="M93" s="2"/>
      <c r="N93" s="2"/>
    </row>
    <row r="94" spans="1:14" ht="30" customHeight="1">
      <c r="A94" s="6" t="s">
        <v>383</v>
      </c>
      <c r="B94" s="7" t="s">
        <v>183</v>
      </c>
      <c r="C94" s="8" t="s">
        <v>288</v>
      </c>
      <c r="D94" s="8" t="s">
        <v>103</v>
      </c>
      <c r="E94" s="12">
        <v>3893191</v>
      </c>
      <c r="F94" s="2"/>
      <c r="G94" s="2"/>
      <c r="H94" s="2"/>
      <c r="I94" s="2"/>
      <c r="J94" s="2"/>
      <c r="K94" s="2"/>
      <c r="L94" s="2"/>
      <c r="M94" s="2"/>
      <c r="N94" s="2"/>
    </row>
    <row r="95" spans="1:14" ht="30" customHeight="1">
      <c r="A95" s="6" t="s">
        <v>384</v>
      </c>
      <c r="B95" s="7" t="s">
        <v>249</v>
      </c>
      <c r="C95" s="8" t="s">
        <v>293</v>
      </c>
      <c r="D95" s="8" t="s">
        <v>98</v>
      </c>
      <c r="E95" s="12">
        <v>1000000</v>
      </c>
      <c r="F95" s="2"/>
      <c r="G95" s="2"/>
      <c r="H95" s="2"/>
      <c r="I95" s="2"/>
      <c r="J95" s="2"/>
      <c r="K95" s="2"/>
      <c r="L95" s="2"/>
      <c r="M95" s="2"/>
      <c r="N95" s="2"/>
    </row>
    <row r="96" spans="1:14" ht="30" customHeight="1">
      <c r="A96" s="6" t="s">
        <v>385</v>
      </c>
      <c r="B96" s="7" t="s">
        <v>250</v>
      </c>
      <c r="C96" s="8" t="s">
        <v>86</v>
      </c>
      <c r="D96" s="8" t="s">
        <v>87</v>
      </c>
      <c r="E96" s="12">
        <v>3400000</v>
      </c>
      <c r="F96" s="2"/>
      <c r="G96" s="2"/>
      <c r="H96" s="2"/>
      <c r="I96" s="2"/>
      <c r="J96" s="2"/>
      <c r="K96" s="2"/>
      <c r="L96" s="2"/>
      <c r="M96" s="2"/>
      <c r="N96" s="2"/>
    </row>
    <row r="97" spans="1:14" ht="30" customHeight="1">
      <c r="A97" s="6" t="s">
        <v>386</v>
      </c>
      <c r="B97" s="7" t="s">
        <v>251</v>
      </c>
      <c r="C97" s="8" t="s">
        <v>312</v>
      </c>
      <c r="D97" s="8" t="s">
        <v>171</v>
      </c>
      <c r="E97" s="12">
        <v>800000</v>
      </c>
      <c r="F97" s="2"/>
      <c r="G97" s="2"/>
      <c r="H97" s="2"/>
      <c r="I97" s="2"/>
      <c r="J97" s="2"/>
      <c r="K97" s="2"/>
      <c r="L97" s="2"/>
      <c r="M97" s="2"/>
      <c r="N97" s="2"/>
    </row>
    <row r="98" spans="1:14" ht="30" customHeight="1">
      <c r="A98" s="6" t="s">
        <v>387</v>
      </c>
      <c r="B98" s="7" t="s">
        <v>252</v>
      </c>
      <c r="C98" s="8" t="s">
        <v>62</v>
      </c>
      <c r="D98" s="8" t="s">
        <v>63</v>
      </c>
      <c r="E98" s="12">
        <v>3965000</v>
      </c>
      <c r="F98" s="2"/>
      <c r="G98" s="2"/>
      <c r="H98" s="2"/>
      <c r="I98" s="2"/>
      <c r="J98" s="2"/>
      <c r="K98" s="2"/>
      <c r="L98" s="2"/>
      <c r="M98" s="2"/>
      <c r="N98" s="2"/>
    </row>
    <row r="99" spans="1:14" ht="30" customHeight="1">
      <c r="A99" s="6" t="s">
        <v>388</v>
      </c>
      <c r="B99" s="7" t="s">
        <v>253</v>
      </c>
      <c r="C99" s="8" t="s">
        <v>65</v>
      </c>
      <c r="D99" s="8" t="s">
        <v>66</v>
      </c>
      <c r="E99" s="12">
        <v>424710</v>
      </c>
      <c r="F99" s="2"/>
      <c r="G99" s="2"/>
      <c r="H99" s="2"/>
      <c r="I99" s="2"/>
      <c r="J99" s="2"/>
      <c r="K99" s="2"/>
      <c r="L99" s="2"/>
      <c r="M99" s="2"/>
      <c r="N99" s="2"/>
    </row>
    <row r="100" spans="1:14" ht="30" customHeight="1">
      <c r="A100" s="6" t="s">
        <v>389</v>
      </c>
      <c r="B100" s="7" t="s">
        <v>254</v>
      </c>
      <c r="C100" s="8" t="s">
        <v>60</v>
      </c>
      <c r="D100" s="8" t="s">
        <v>61</v>
      </c>
      <c r="E100" s="12">
        <v>5500000</v>
      </c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30" customHeight="1">
      <c r="A101" s="6" t="s">
        <v>390</v>
      </c>
      <c r="B101" s="7" t="s">
        <v>255</v>
      </c>
      <c r="C101" s="8" t="s">
        <v>85</v>
      </c>
      <c r="D101" s="8" t="s">
        <v>92</v>
      </c>
      <c r="E101" s="12">
        <v>3000000</v>
      </c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30" customHeight="1">
      <c r="A102" s="24" t="s">
        <v>412</v>
      </c>
      <c r="B102" s="25"/>
      <c r="C102" s="25"/>
      <c r="D102" s="26"/>
      <c r="E102" s="11">
        <f>SUM(E103:E103)</f>
        <v>735000</v>
      </c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30" customHeight="1">
      <c r="A103" s="6" t="s">
        <v>391</v>
      </c>
      <c r="B103" s="7" t="s">
        <v>256</v>
      </c>
      <c r="C103" s="8" t="s">
        <v>340</v>
      </c>
      <c r="D103" s="8" t="s">
        <v>23</v>
      </c>
      <c r="E103" s="12">
        <v>735000</v>
      </c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30" customHeight="1">
      <c r="A104" s="24" t="s">
        <v>424</v>
      </c>
      <c r="B104" s="25"/>
      <c r="C104" s="25"/>
      <c r="D104" s="26"/>
      <c r="E104" s="11">
        <f>SUM(E105:E112)</f>
        <v>12474123</v>
      </c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30" customHeight="1">
      <c r="A105" s="6" t="s">
        <v>392</v>
      </c>
      <c r="B105" s="7" t="s">
        <v>184</v>
      </c>
      <c r="C105" s="8" t="s">
        <v>289</v>
      </c>
      <c r="D105" s="8" t="s">
        <v>109</v>
      </c>
      <c r="E105" s="12">
        <v>1250000</v>
      </c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30" customHeight="1">
      <c r="A106" s="6" t="s">
        <v>393</v>
      </c>
      <c r="B106" s="7" t="s">
        <v>257</v>
      </c>
      <c r="C106" s="8" t="s">
        <v>292</v>
      </c>
      <c r="D106" s="8" t="s">
        <v>117</v>
      </c>
      <c r="E106" s="12">
        <v>2391165</v>
      </c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30" customHeight="1">
      <c r="A107" s="6" t="s">
        <v>394</v>
      </c>
      <c r="B107" s="7" t="s">
        <v>258</v>
      </c>
      <c r="C107" s="8" t="s">
        <v>298</v>
      </c>
      <c r="D107" s="8" t="s">
        <v>134</v>
      </c>
      <c r="E107" s="12">
        <v>1164800</v>
      </c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30" customHeight="1">
      <c r="A108" s="6" t="s">
        <v>395</v>
      </c>
      <c r="B108" s="7" t="s">
        <v>259</v>
      </c>
      <c r="C108" s="8" t="s">
        <v>300</v>
      </c>
      <c r="D108" s="8" t="s">
        <v>99</v>
      </c>
      <c r="E108" s="12">
        <v>3000000</v>
      </c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30" customHeight="1">
      <c r="A109" s="6" t="s">
        <v>396</v>
      </c>
      <c r="B109" s="7" t="s">
        <v>260</v>
      </c>
      <c r="C109" s="8" t="s">
        <v>314</v>
      </c>
      <c r="D109" s="8" t="s">
        <v>32</v>
      </c>
      <c r="E109" s="12">
        <v>999989</v>
      </c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30" customHeight="1">
      <c r="A110" s="6" t="s">
        <v>397</v>
      </c>
      <c r="B110" s="7" t="s">
        <v>261</v>
      </c>
      <c r="C110" s="8" t="s">
        <v>317</v>
      </c>
      <c r="D110" s="8" t="s">
        <v>151</v>
      </c>
      <c r="E110" s="12">
        <v>703500</v>
      </c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30" customHeight="1">
      <c r="A111" s="6" t="s">
        <v>398</v>
      </c>
      <c r="B111" s="7" t="s">
        <v>262</v>
      </c>
      <c r="C111" s="8" t="s">
        <v>331</v>
      </c>
      <c r="D111" s="8" t="s">
        <v>59</v>
      </c>
      <c r="E111" s="12">
        <v>615000</v>
      </c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48" customHeight="1">
      <c r="A112" s="6" t="s">
        <v>399</v>
      </c>
      <c r="B112" s="7" t="s">
        <v>263</v>
      </c>
      <c r="C112" s="8" t="s">
        <v>25</v>
      </c>
      <c r="D112" s="8" t="s">
        <v>26</v>
      </c>
      <c r="E112" s="12">
        <v>2349669</v>
      </c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30" customHeight="1">
      <c r="A113" s="24" t="s">
        <v>425</v>
      </c>
      <c r="B113" s="25"/>
      <c r="C113" s="25"/>
      <c r="D113" s="26"/>
      <c r="E113" s="11">
        <f>SUM(E114:E119)</f>
        <v>14273080</v>
      </c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30" customHeight="1">
      <c r="A114" s="6" t="s">
        <v>400</v>
      </c>
      <c r="B114" s="7" t="s">
        <v>185</v>
      </c>
      <c r="C114" s="8" t="s">
        <v>290</v>
      </c>
      <c r="D114" s="8" t="s">
        <v>108</v>
      </c>
      <c r="E114" s="12">
        <v>4233080</v>
      </c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30" customHeight="1">
      <c r="A115" s="6" t="s">
        <v>401</v>
      </c>
      <c r="B115" s="7" t="s">
        <v>264</v>
      </c>
      <c r="C115" s="8" t="s">
        <v>303</v>
      </c>
      <c r="D115" s="8" t="s">
        <v>96</v>
      </c>
      <c r="E115" s="12">
        <v>3500000</v>
      </c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30" customHeight="1">
      <c r="A116" s="6" t="s">
        <v>402</v>
      </c>
      <c r="B116" s="7" t="s">
        <v>265</v>
      </c>
      <c r="C116" s="8" t="s">
        <v>56</v>
      </c>
      <c r="D116" s="8" t="s">
        <v>57</v>
      </c>
      <c r="E116" s="12">
        <v>1040000</v>
      </c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30" customHeight="1">
      <c r="A117" s="6" t="s">
        <v>403</v>
      </c>
      <c r="B117" s="7" t="s">
        <v>266</v>
      </c>
      <c r="C117" s="8" t="s">
        <v>82</v>
      </c>
      <c r="D117" s="8" t="s">
        <v>95</v>
      </c>
      <c r="E117" s="12">
        <v>2300000</v>
      </c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30" customHeight="1">
      <c r="A118" s="6" t="s">
        <v>404</v>
      </c>
      <c r="B118" s="7" t="s">
        <v>267</v>
      </c>
      <c r="C118" s="8" t="s">
        <v>341</v>
      </c>
      <c r="D118" s="8" t="s">
        <v>50</v>
      </c>
      <c r="E118" s="12">
        <v>1400000</v>
      </c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30" customHeight="1">
      <c r="A119" s="6" t="s">
        <v>405</v>
      </c>
      <c r="B119" s="7" t="s">
        <v>189</v>
      </c>
      <c r="C119" s="8" t="s">
        <v>274</v>
      </c>
      <c r="D119" s="8" t="s">
        <v>112</v>
      </c>
      <c r="E119" s="12">
        <v>1800000</v>
      </c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30" customHeight="1">
      <c r="A120" s="24" t="s">
        <v>426</v>
      </c>
      <c r="B120" s="25"/>
      <c r="C120" s="25"/>
      <c r="D120" s="26"/>
      <c r="E120" s="11">
        <f>SUM(E121:E125)</f>
        <v>12317517</v>
      </c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30" customHeight="1">
      <c r="A121" s="6" t="s">
        <v>406</v>
      </c>
      <c r="B121" s="7" t="s">
        <v>186</v>
      </c>
      <c r="C121" s="8" t="s">
        <v>17</v>
      </c>
      <c r="D121" s="8" t="s">
        <v>18</v>
      </c>
      <c r="E121" s="12">
        <v>4000000</v>
      </c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30" customHeight="1">
      <c r="A122" s="6" t="s">
        <v>407</v>
      </c>
      <c r="B122" s="7" t="s">
        <v>268</v>
      </c>
      <c r="C122" s="8" t="s">
        <v>299</v>
      </c>
      <c r="D122" s="8" t="s">
        <v>113</v>
      </c>
      <c r="E122" s="12">
        <v>3030245</v>
      </c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30" customHeight="1">
      <c r="A123" s="6" t="s">
        <v>408</v>
      </c>
      <c r="B123" s="7" t="s">
        <v>269</v>
      </c>
      <c r="C123" s="8" t="s">
        <v>302</v>
      </c>
      <c r="D123" s="8" t="s">
        <v>104</v>
      </c>
      <c r="E123" s="12">
        <v>3000000</v>
      </c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30" customHeight="1">
      <c r="A124" s="6" t="s">
        <v>409</v>
      </c>
      <c r="B124" s="7" t="s">
        <v>270</v>
      </c>
      <c r="C124" s="8" t="s">
        <v>304</v>
      </c>
      <c r="D124" s="8" t="s">
        <v>152</v>
      </c>
      <c r="E124" s="12">
        <v>737272</v>
      </c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30" customHeight="1">
      <c r="A125" s="6" t="s">
        <v>410</v>
      </c>
      <c r="B125" s="7" t="s">
        <v>188</v>
      </c>
      <c r="C125" s="8" t="s">
        <v>275</v>
      </c>
      <c r="D125" s="8" t="s">
        <v>106</v>
      </c>
      <c r="E125" s="12">
        <v>1550000</v>
      </c>
      <c r="F125" s="2"/>
      <c r="G125" s="2"/>
      <c r="H125" s="2"/>
      <c r="I125" s="2"/>
      <c r="J125" s="2"/>
      <c r="K125" s="2"/>
      <c r="L125" s="2"/>
      <c r="M125" s="2"/>
      <c r="N125" s="2"/>
    </row>
    <row r="126" spans="1:5" s="13" customFormat="1" ht="30" customHeight="1">
      <c r="A126" s="34"/>
      <c r="B126" s="34"/>
      <c r="C126" s="35"/>
      <c r="D126" s="36" t="s">
        <v>352</v>
      </c>
      <c r="E126" s="37">
        <f>E9+E16+E22+E29+E34+E39+E50+E65+E69+E79+E84+E93+E102+E104+E113+E120</f>
        <v>302743120</v>
      </c>
    </row>
    <row r="127" spans="1:5" ht="12.75">
      <c r="A127" s="9"/>
      <c r="B127" s="9"/>
      <c r="C127" s="9"/>
      <c r="D127" s="10"/>
      <c r="E127" s="10"/>
    </row>
    <row r="128" spans="1:4" ht="12.75">
      <c r="A128" s="4"/>
      <c r="B128" s="4"/>
      <c r="C128" s="4"/>
      <c r="D128" s="3"/>
    </row>
    <row r="129" spans="1:4" ht="12.75">
      <c r="A129" s="20"/>
      <c r="B129" s="20"/>
      <c r="C129" s="20"/>
      <c r="D129" s="21"/>
    </row>
    <row r="130" spans="1:5" ht="14.25" customHeight="1">
      <c r="A130" s="22"/>
      <c r="B130" s="22"/>
      <c r="C130" s="22"/>
      <c r="D130" s="23"/>
      <c r="E130" s="23"/>
    </row>
    <row r="131" spans="1:5" ht="12.75">
      <c r="A131" s="20"/>
      <c r="B131" s="20"/>
      <c r="C131" s="20"/>
      <c r="D131" s="21"/>
      <c r="E131" s="21"/>
    </row>
    <row r="132" ht="15.75">
      <c r="D132" s="1"/>
    </row>
  </sheetData>
  <sheetProtection/>
  <autoFilter ref="A5:E125">
    <sortState ref="A6:E132">
      <sortCondition sortBy="value" ref="B6:B132"/>
    </sortState>
  </autoFilter>
  <mergeCells count="29">
    <mergeCell ref="A93:D93"/>
    <mergeCell ref="A102:D102"/>
    <mergeCell ref="A104:D104"/>
    <mergeCell ref="A50:D50"/>
    <mergeCell ref="A65:D65"/>
    <mergeCell ref="A69:D69"/>
    <mergeCell ref="A120:D120"/>
    <mergeCell ref="A1:E1"/>
    <mergeCell ref="A2:E2"/>
    <mergeCell ref="A3:E3"/>
    <mergeCell ref="A4:E4"/>
    <mergeCell ref="A84:D84"/>
    <mergeCell ref="A79:D79"/>
    <mergeCell ref="A131:E131"/>
    <mergeCell ref="A130:E130"/>
    <mergeCell ref="A129:D129"/>
    <mergeCell ref="A9:D9"/>
    <mergeCell ref="A16:D16"/>
    <mergeCell ref="A22:D22"/>
    <mergeCell ref="A113:D113"/>
    <mergeCell ref="A29:D29"/>
    <mergeCell ref="A34:D34"/>
    <mergeCell ref="A39:D39"/>
    <mergeCell ref="E5:E8"/>
    <mergeCell ref="C5:C8"/>
    <mergeCell ref="F3:N3"/>
    <mergeCell ref="A5:A8"/>
    <mergeCell ref="D5:D8"/>
    <mergeCell ref="B5:B8"/>
  </mergeCells>
  <printOptions horizontalCentered="1"/>
  <pageMargins left="0.25" right="0.25" top="0.75" bottom="0.75" header="0.3" footer="0.3"/>
  <pageSetup horizontalDpi="600" verticalDpi="600" orientation="landscape" paperSize="9" scale="51" r:id="rId2"/>
  <headerFooter alignWithMargins="0">
    <oddFooter>&amp;LMI - Departament Dróg Publicznych&amp;C&amp;D&amp;R&amp;P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Chmura Karolina</cp:lastModifiedBy>
  <cp:lastPrinted>2024-02-20T14:49:41Z</cp:lastPrinted>
  <dcterms:created xsi:type="dcterms:W3CDTF">2003-02-18T12:23:45Z</dcterms:created>
  <dcterms:modified xsi:type="dcterms:W3CDTF">2024-04-15T06:33:33Z</dcterms:modified>
  <cp:category/>
  <cp:version/>
  <cp:contentType/>
  <cp:contentStatus/>
</cp:coreProperties>
</file>